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-НКРЕКП-нафтопродукти" sheetId="1" r:id="rId1"/>
    <sheet name="Додаток 1" sheetId="2" r:id="rId2"/>
    <sheet name="Додаток 2" sheetId="3" r:id="rId3"/>
  </sheets>
  <definedNames>
    <definedName name="_xlnm.Print_Area" localSheetId="0">'2-НКРЕКП-нафтопродукти'!$A$1:$O$100</definedName>
    <definedName name="_xlnm.Print_Area" localSheetId="2">'Додаток 2'!$A$1:$P$31</definedName>
  </definedNames>
  <calcPr fullCalcOnLoad="1"/>
</workbook>
</file>

<file path=xl/sharedStrings.xml><?xml version="1.0" encoding="utf-8"?>
<sst xmlns="http://schemas.openxmlformats.org/spreadsheetml/2006/main" count="388" uniqueCount="226">
  <si>
    <t>Перелік витрат з ліцензованого виду діяльності</t>
  </si>
  <si>
    <t>інші матеріальні витрати</t>
  </si>
  <si>
    <t>Витрати на оплату праці</t>
  </si>
  <si>
    <t>Амортизація</t>
  </si>
  <si>
    <t>витрати на службові відрядження</t>
  </si>
  <si>
    <t>інші витрати</t>
  </si>
  <si>
    <t>Довідково:</t>
  </si>
  <si>
    <t>Маршрут транспортування</t>
  </si>
  <si>
    <t>Довжина, км</t>
  </si>
  <si>
    <t>Тарифна виручка, тис.грн</t>
  </si>
  <si>
    <t>32км. Держкордон - НПК "Галичина"</t>
  </si>
  <si>
    <t>32км. Держкордон - НПК "Нафтохімік Прикарпаття"</t>
  </si>
  <si>
    <t>32км. Держкордон - ОНПЗ</t>
  </si>
  <si>
    <t>НПС "Долина" - НПК "Галичина"</t>
  </si>
  <si>
    <t>НПС "Долина" - НПК "Нафтохімік Прикарпаття"</t>
  </si>
  <si>
    <t>Великоцьк - ЛНПЗ</t>
  </si>
  <si>
    <t>Великоцьк - КНПЗ</t>
  </si>
  <si>
    <t>Великоцьк - ХНПЗ</t>
  </si>
  <si>
    <t>Великоцьк - ОНПЗ</t>
  </si>
  <si>
    <t>Головашівка - КНПЗ</t>
  </si>
  <si>
    <t>Головашівка - ХНПЗ</t>
  </si>
  <si>
    <t>Головашівка - ОНПЗ</t>
  </si>
  <si>
    <t>НПС "Гнідинці" - КНПЗ</t>
  </si>
  <si>
    <t>НПС "Гнідинці" - ХНПЗ</t>
  </si>
  <si>
    <t>НПС "Гнідинці" - ОНПЗ</t>
  </si>
  <si>
    <t>НПС "Гнідинці" - НПК "Галичина"</t>
  </si>
  <si>
    <t>НПС "Гнідинці" - НПК "Нафтохімік Прикарпаття"</t>
  </si>
  <si>
    <t>ЛВДС "Глинсько - Розбишівська" - КНПЗ</t>
  </si>
  <si>
    <t>ЛВДС "Глинсько - Розбишівська" - ХНПЗ</t>
  </si>
  <si>
    <t>ЛВДС "Глинсько - Розбишівська" - ОНПЗ</t>
  </si>
  <si>
    <t>ЛВДС "Глинсько - Розбишівська" - НПК "Галичина"</t>
  </si>
  <si>
    <t>ЛВДС "Глинсько - Розбишівська" - НПК "Нафтохімік Прикарпаття"</t>
  </si>
  <si>
    <t>н/н "М.Павлівка" - КНПЗ</t>
  </si>
  <si>
    <t>н/н "М.Павлівка" - ХНПЗ</t>
  </si>
  <si>
    <t>н/н "М.Павлівка" - ОНПЗ</t>
  </si>
  <si>
    <t>н/н "М.Павлівка" -  НПК "Галичина"</t>
  </si>
  <si>
    <t>н/н "М.Павлівка" - НПК "Нафтохімік Прикарпаття"</t>
  </si>
  <si>
    <t>МНТ "Південний" - НПК "Галичина"</t>
  </si>
  <si>
    <t>МНТ "Південний" - НПК "Нафтохімік Прикарпаття" </t>
  </si>
  <si>
    <t>ПЗД "Одеса" - НПК "Нафтохімік Прикарпаття" </t>
  </si>
  <si>
    <t>ПЗД "Одеса" - НПК "Галичина"</t>
  </si>
  <si>
    <t>ПЗД "Одеса" - Кременчуцький НПЗ</t>
  </si>
  <si>
    <t>ЗВІТНІСТЬ</t>
  </si>
  <si>
    <t>Подають </t>
  </si>
  <si>
    <t>Термін подання </t>
  </si>
  <si>
    <t xml:space="preserve">(квартальна) </t>
  </si>
  <si>
    <t>Інші види діяльності</t>
  </si>
  <si>
    <t>___ ____________ 20___ року</t>
  </si>
  <si>
    <t>Перелік видів діяльності</t>
  </si>
  <si>
    <t>прибуток за видами діяльності</t>
  </si>
  <si>
    <t>№ з/п</t>
  </si>
  <si>
    <t>Операційні доходи та витрати</t>
  </si>
  <si>
    <t>(поштовий індекс, область/Автономна Республіка Крим, район, населений пункт, вулиця/провулок, площа тощо, № будинку/корпусу, № квартири/офісу) </t>
  </si>
  <si>
    <t>Матеріальні витрати, усього</t>
  </si>
  <si>
    <t>Усього</t>
  </si>
  <si>
    <t>_______________________________________</t>
  </si>
  <si>
    <t>Керівник суб'єкта господарювання</t>
  </si>
  <si>
    <t xml:space="preserve">Додаток 1 </t>
  </si>
  <si>
    <t xml:space="preserve">      Розшифрування основних показників інших видів діяльності</t>
  </si>
  <si>
    <t>Додаток 2</t>
  </si>
  <si>
    <t>Чистий прибуток</t>
  </si>
  <si>
    <t xml:space="preserve">Податок на прибуток </t>
  </si>
  <si>
    <t xml:space="preserve">                     (номер телефону)                                    </t>
  </si>
  <si>
    <t>(тис. грн)</t>
  </si>
  <si>
    <t>Виконавець</t>
  </si>
  <si>
    <t>А</t>
  </si>
  <si>
    <t>Б</t>
  </si>
  <si>
    <t>1</t>
  </si>
  <si>
    <t>1.1</t>
  </si>
  <si>
    <t>1.2</t>
  </si>
  <si>
    <t>1.3</t>
  </si>
  <si>
    <t>1.4</t>
  </si>
  <si>
    <t>1.5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</si>
  <si>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</si>
  <si>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</si>
  <si>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</si>
  <si>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</si>
  <si>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</si>
  <si>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</si>
  <si>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</si>
  <si>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</si>
  <si>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</si>
  <si>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Діючий тариф, грн за 1 т</t>
  </si>
  <si>
    <t>операційні доходи,  усього</t>
  </si>
  <si>
    <t>операційні витрати, усього</t>
  </si>
  <si>
    <t>13</t>
  </si>
  <si>
    <t>14</t>
  </si>
  <si>
    <t>чистий дохід (виручка) від реалізації продукції (товарів, робіт, послуг)</t>
  </si>
  <si>
    <t>Вантажообіг,       100 т·км</t>
  </si>
  <si>
    <t>Використання чистого прибутку, усього</t>
  </si>
  <si>
    <t>вирахування з доходу (ПДВ, акцизний збір тощо)</t>
  </si>
  <si>
    <t>Всього</t>
  </si>
  <si>
    <t xml:space="preserve">Фінансові результати від операційної діяльності </t>
  </si>
  <si>
    <t>х</t>
  </si>
  <si>
    <t>(електронна адреса)</t>
  </si>
  <si>
    <t>(або особа, що його заміщує)</t>
  </si>
  <si>
    <t>(квартал)</t>
  </si>
  <si>
    <t xml:space="preserve">         за _______________ ____ року</t>
  </si>
  <si>
    <t>(ПІБ)</t>
  </si>
  <si>
    <t xml:space="preserve">          (квартал)</t>
  </si>
  <si>
    <t xml:space="preserve">           (квартал)</t>
  </si>
  <si>
    <t xml:space="preserve">              За ___________ ______ року 
(місяць)</t>
  </si>
  <si>
    <t xml:space="preserve">       (номер телефону)                                    </t>
  </si>
  <si>
    <t>за _____________________ _____ року</t>
  </si>
  <si>
    <t>(найменування суб'єкта господарювання)</t>
  </si>
  <si>
    <t xml:space="preserve">Респондент: </t>
  </si>
  <si>
    <t>Інші витрати, усього</t>
  </si>
  <si>
    <t>у т.ч.: матеріали</t>
  </si>
  <si>
    <t>паливно-мастильні матеріали</t>
  </si>
  <si>
    <t>витрати на ремонт</t>
  </si>
  <si>
    <t>витрати на охорону праці  та техніку безпеки</t>
  </si>
  <si>
    <t xml:space="preserve">послуги охорони </t>
  </si>
  <si>
    <t>податки, збори, платежі</t>
  </si>
  <si>
    <t>витрати на послуги зв'язку</t>
  </si>
  <si>
    <t>послуги по обслуговуванню будинків та інші комунальні послуги</t>
  </si>
  <si>
    <t>страхування</t>
  </si>
  <si>
    <t>у т. ч.: діагностика та обстеження</t>
  </si>
  <si>
    <t>За ___________ ______ року                                                                                       (місяць)</t>
  </si>
  <si>
    <t xml:space="preserve"> За ___________ ______ року                                                                                       (місяць)</t>
  </si>
  <si>
    <t>Витрати операційної діяльності, усього</t>
  </si>
  <si>
    <t>Чистий дохід (виручка) від реалізації продукції (товарів, робіт, послуг)</t>
  </si>
  <si>
    <t>11</t>
  </si>
  <si>
    <t>Прибуток (збиток)</t>
  </si>
  <si>
    <t>у т.ч.: на капітальні інвестиції (вкладення)</t>
  </si>
  <si>
    <t>12</t>
  </si>
  <si>
    <t>електроенергія</t>
  </si>
  <si>
    <t>теплова енергія</t>
  </si>
  <si>
    <t>Виробнича собівартість продукції (робіт, послуг), усього</t>
  </si>
  <si>
    <t>Адміністративні витрати, усього</t>
  </si>
  <si>
    <t>1.1.1</t>
  </si>
  <si>
    <t>1.1.2</t>
  </si>
  <si>
    <t>1.1.3</t>
  </si>
  <si>
    <t>1.1.4</t>
  </si>
  <si>
    <t>1.1.5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</si>
  <si>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</si>
  <si>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</si>
  <si>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</si>
  <si>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</si>
  <si>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</si>
  <si>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</si>
  <si>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</si>
  <si>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</si>
  <si>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</si>
  <si>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</si>
  <si>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</si>
  <si>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2.1</t>
  </si>
  <si>
    <t>2.2</t>
  </si>
  <si>
    <t>2.3</t>
  </si>
  <si>
    <t>2.4</t>
  </si>
  <si>
    <t>2.5</t>
  </si>
  <si>
    <t>2.1.1</t>
  </si>
  <si>
    <t>2.1.2</t>
  </si>
  <si>
    <t>2.1.3</t>
  </si>
  <si>
    <t>2.1.4</t>
  </si>
  <si>
    <t>2.1.5</t>
  </si>
  <si>
    <t xml:space="preserve">метрологічна атестація та акредитація лабораторій </t>
  </si>
  <si>
    <t>1.5.12</t>
  </si>
  <si>
    <t>у т.ч.: послуги охорони</t>
  </si>
  <si>
    <t>витрати на утримання комп'ютерної та розмножувальної техніки</t>
  </si>
  <si>
    <t xml:space="preserve">аудиторські послуги </t>
  </si>
  <si>
    <t>навчання працівників (семінари, підготовка кадрів)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</si>
  <si>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</si>
  <si>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</si>
  <si>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</si>
  <si>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</si>
  <si>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</si>
  <si>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</si>
  <si>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</si>
  <si>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</si>
  <si>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</si>
  <si>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</si>
  <si>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</si>
  <si>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</si>
  <si>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6.1</t>
  </si>
  <si>
    <t>6.2</t>
  </si>
  <si>
    <t>6.3</t>
  </si>
  <si>
    <t>6.4</t>
  </si>
  <si>
    <t>6.4.1</t>
  </si>
  <si>
    <t>утримання транспорту</t>
  </si>
  <si>
    <t>2.5.13</t>
  </si>
  <si>
    <t>2.5.14</t>
  </si>
  <si>
    <t>юридичні та судові послуги</t>
  </si>
  <si>
    <t>витрати на оренду</t>
  </si>
  <si>
    <t>у т. ч.:  матеріальні витрати</t>
  </si>
  <si>
    <t>витрати на оплату праці</t>
  </si>
  <si>
    <t>амортизація</t>
  </si>
  <si>
    <t>3.1</t>
  </si>
  <si>
    <t>3.2</t>
  </si>
  <si>
    <t>3.3</t>
  </si>
  <si>
    <t>3.4</t>
  </si>
  <si>
    <t>3.5</t>
  </si>
  <si>
    <t>Національній комісії, що здійснює державне регулювання у сферах енергетики та комунальних послуг</t>
  </si>
  <si>
    <t>Транспортування нафтопродуктів</t>
  </si>
  <si>
    <t>транспортування нафтопродуктів споживачам України</t>
  </si>
  <si>
    <t>транзит нафтопродуктів</t>
  </si>
  <si>
    <t>Обсяг транспортування нафтопродуктів, тис.т</t>
  </si>
  <si>
    <t>Форма № 2-НКРЕКП-нафтопродукти</t>
  </si>
  <si>
    <t>до форми № 2-НКРЕКП - нафтопродукти (квартальна)</t>
  </si>
  <si>
    <t>Обсяг транспортування, вантажообіг, тарифна виручка за __________________ ______ року, в розрізі маршрутів, тарифи на які встановлює НКРЕКП</t>
  </si>
  <si>
    <t>тис. грн</t>
  </si>
  <si>
    <t>Рентна плата за транспортування нафтопродуктів магістральним трубопроводом</t>
  </si>
  <si>
    <t>Одиниці</t>
  </si>
  <si>
    <t>В</t>
  </si>
  <si>
    <t>Ліцензіати, що проводять господарську діяльність з транспортування нафтопродуктів магістральним трубопроводом</t>
  </si>
  <si>
    <t>тис. т</t>
  </si>
  <si>
    <t>млн т·км</t>
  </si>
  <si>
    <t>грн</t>
  </si>
  <si>
    <t>%</t>
  </si>
  <si>
    <t>осіб</t>
  </si>
  <si>
    <t>Обсяг транспортування нафтопродуктів</t>
  </si>
  <si>
    <t>Обсяг вантажообігу</t>
  </si>
  <si>
    <t>Собівартість 100 т·км</t>
  </si>
  <si>
    <t>Рентабельність</t>
  </si>
  <si>
    <t>Середня фактична чисельність працівників</t>
  </si>
  <si>
    <t>Середньомісячна заробітна плата</t>
  </si>
  <si>
    <t>Первісна вартість основних засобів</t>
  </si>
  <si>
    <t>Залишкова вартість основних засобів</t>
  </si>
  <si>
    <t>Звітні та розрахункові дані про  діяльність суб'єктів господарювання з транспортування нафтопродуктів магістральним трубопроводом</t>
  </si>
  <si>
    <t xml:space="preserve">Єдиний внесок на загальнообов'язкове державне соціальне страхування </t>
  </si>
  <si>
    <t xml:space="preserve">єдиний внесок на загальнообов'язкове державне соціальне страхування </t>
  </si>
  <si>
    <t>Код ЄДРПОУ:________________________________________________________________________________________________________________________________________________________________________________________________________________</t>
  </si>
  <si>
    <t>Місцезнаходження: ____________________________________________________________________________________________________________________________________________________________________________________________________________</t>
  </si>
  <si>
    <t>Телефон:</t>
  </si>
  <si>
    <t>до 25 числа місяця, наступного за звітним періодом; за четвертий квартал – до 25 лютого після звітного періоду</t>
  </si>
  <si>
    <t>Найменування суб'єкт господарювання: ___________________________________________________________________________________________________________________________________________________________________________________________</t>
  </si>
  <si>
    <t xml:space="preserve">ЗАТВЕРДЖЕНО
Постанова Національної комісії, що
здійснює державне регулювання у сферах
енергетики та комунальних послуг
14.11.2023 № 2118
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</si>
</sst>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* #,##0.00_);_(* \(#,##0.00\);_(* &quot;-&quot;??_);_(@_)"/>
    <numFmt numFmtId="189" formatCode="#,##0.0"/>
    <numFmt numFmtId="190" formatCode="#,##0.0_р_."/>
    <numFmt numFmtId="191" formatCode="#,##0.00_ ;\-#,##0.00\ 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0.0"/>
    <numFmt numFmtId="201" formatCode="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trike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trike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90" fontId="6" fillId="0" borderId="15" xfId="0" applyNumberFormat="1" applyFont="1" applyBorder="1" applyAlignment="1">
      <alignment vertical="center" wrapText="1"/>
    </xf>
    <xf numFmtId="190" fontId="6" fillId="0" borderId="16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>
      <alignment horizontal="center" vertical="center" wrapText="1"/>
    </xf>
    <xf numFmtId="189" fontId="1" fillId="0" borderId="18" xfId="0" applyNumberFormat="1" applyFont="1" applyFill="1" applyBorder="1" applyAlignment="1">
      <alignment horizontal="center" vertical="center" wrapText="1"/>
    </xf>
    <xf numFmtId="190" fontId="6" fillId="0" borderId="17" xfId="0" applyNumberFormat="1" applyFont="1" applyFill="1" applyBorder="1" applyAlignment="1">
      <alignment horizontal="center" vertical="center" wrapText="1"/>
    </xf>
    <xf numFmtId="190" fontId="6" fillId="0" borderId="19" xfId="0" applyNumberFormat="1" applyFont="1" applyFill="1" applyBorder="1" applyAlignment="1">
      <alignment horizontal="center" vertical="center" wrapText="1"/>
    </xf>
    <xf numFmtId="190" fontId="6" fillId="0" borderId="20" xfId="0" applyNumberFormat="1" applyFont="1" applyBorder="1" applyAlignment="1">
      <alignment vertical="center" wrapText="1"/>
    </xf>
    <xf numFmtId="190" fontId="6" fillId="0" borderId="21" xfId="0" applyNumberFormat="1" applyFont="1" applyFill="1" applyBorder="1" applyAlignment="1">
      <alignment horizontal="center" vertical="center" wrapText="1"/>
    </xf>
    <xf numFmtId="190" fontId="1" fillId="0" borderId="18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left" vertical="center" wrapText="1"/>
    </xf>
    <xf numFmtId="190" fontId="6" fillId="0" borderId="20" xfId="0" applyNumberFormat="1" applyFont="1" applyFill="1" applyBorder="1" applyAlignment="1">
      <alignment vertical="center" wrapText="1"/>
    </xf>
    <xf numFmtId="190" fontId="6" fillId="0" borderId="20" xfId="0" applyNumberFormat="1" applyFont="1" applyFill="1" applyBorder="1" applyAlignment="1">
      <alignment vertical="center"/>
    </xf>
    <xf numFmtId="189" fontId="6" fillId="0" borderId="21" xfId="0" applyNumberFormat="1" applyFont="1" applyFill="1" applyBorder="1" applyAlignment="1">
      <alignment horizontal="center" vertical="center"/>
    </xf>
    <xf numFmtId="189" fontId="1" fillId="0" borderId="18" xfId="0" applyNumberFormat="1" applyFont="1" applyFill="1" applyBorder="1" applyAlignment="1">
      <alignment horizontal="center" vertical="center"/>
    </xf>
    <xf numFmtId="190" fontId="6" fillId="0" borderId="23" xfId="0" applyNumberFormat="1" applyFont="1" applyFill="1" applyBorder="1" applyAlignment="1">
      <alignment vertical="center"/>
    </xf>
    <xf numFmtId="189" fontId="6" fillId="0" borderId="24" xfId="0" applyNumberFormat="1" applyFont="1" applyFill="1" applyBorder="1" applyAlignment="1">
      <alignment horizontal="center" vertical="center"/>
    </xf>
    <xf numFmtId="189" fontId="1" fillId="0" borderId="25" xfId="0" applyNumberFormat="1" applyFont="1" applyFill="1" applyBorder="1" applyAlignment="1">
      <alignment horizontal="center" vertical="center"/>
    </xf>
    <xf numFmtId="189" fontId="1" fillId="0" borderId="25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26" xfId="0" applyNumberFormat="1" applyFont="1" applyFill="1" applyBorder="1" applyAlignment="1">
      <alignment horizontal="center" vertical="center" wrapText="1"/>
    </xf>
    <xf numFmtId="190" fontId="6" fillId="0" borderId="27" xfId="0" applyNumberFormat="1" applyFont="1" applyFill="1" applyBorder="1" applyAlignment="1">
      <alignment vertical="center"/>
    </xf>
    <xf numFmtId="189" fontId="6" fillId="0" borderId="28" xfId="0" applyNumberFormat="1" applyFont="1" applyFill="1" applyBorder="1" applyAlignment="1">
      <alignment horizontal="center" vertical="center"/>
    </xf>
    <xf numFmtId="189" fontId="1" fillId="0" borderId="29" xfId="0" applyNumberFormat="1" applyFont="1" applyFill="1" applyBorder="1" applyAlignment="1">
      <alignment horizontal="center" vertical="center"/>
    </xf>
    <xf numFmtId="189" fontId="1" fillId="0" borderId="29" xfId="0" applyNumberFormat="1" applyFont="1" applyFill="1" applyBorder="1" applyAlignment="1">
      <alignment horizontal="center" vertical="center" wrapText="1"/>
    </xf>
    <xf numFmtId="190" fontId="6" fillId="0" borderId="30" xfId="0" applyNumberFormat="1" applyFont="1" applyFill="1" applyBorder="1" applyAlignment="1">
      <alignment horizontal="center" vertical="center" wrapText="1"/>
    </xf>
    <xf numFmtId="189" fontId="5" fillId="0" borderId="31" xfId="0" applyNumberFormat="1" applyFont="1" applyBorder="1" applyAlignment="1">
      <alignment horizontal="center" vertical="center"/>
    </xf>
    <xf numFmtId="189" fontId="2" fillId="0" borderId="32" xfId="0" applyNumberFormat="1" applyFont="1" applyBorder="1" applyAlignment="1">
      <alignment horizontal="center" vertical="center"/>
    </xf>
    <xf numFmtId="189" fontId="5" fillId="0" borderId="32" xfId="0" applyNumberFormat="1" applyFont="1" applyBorder="1" applyAlignment="1">
      <alignment horizontal="center" vertical="center"/>
    </xf>
    <xf numFmtId="189" fontId="5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39" xfId="0" applyNumberFormat="1" applyFont="1" applyBorder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0" fontId="48" fillId="0" borderId="0" xfId="0" applyFont="1" applyAlignment="1">
      <alignment horizontal="center"/>
    </xf>
    <xf numFmtId="0" fontId="10" fillId="0" borderId="40" xfId="43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 shrinkToFit="1"/>
    </xf>
    <xf numFmtId="0" fontId="1" fillId="0" borderId="42" xfId="0" applyFont="1" applyFill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9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189" fontId="5" fillId="0" borderId="0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2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2" fillId="0" borderId="5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5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 indent="4"/>
    </xf>
    <xf numFmtId="4" fontId="1" fillId="0" borderId="18" xfId="63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50" fillId="0" borderId="0" xfId="0" applyNumberFormat="1" applyFont="1" applyAlignment="1">
      <alignment/>
    </xf>
    <xf numFmtId="49" fontId="1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18" xfId="63" applyNumberFormat="1" applyFont="1" applyFill="1" applyBorder="1" applyAlignment="1">
      <alignment horizontal="center" vertical="center"/>
    </xf>
    <xf numFmtId="4" fontId="2" fillId="0" borderId="18" xfId="63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63" applyNumberFormat="1" applyFont="1" applyFill="1" applyBorder="1" applyAlignment="1">
      <alignment horizontal="center"/>
    </xf>
    <xf numFmtId="0" fontId="10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55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 horizontal="left" wrapText="1" indent="4"/>
    </xf>
    <xf numFmtId="0" fontId="1" fillId="0" borderId="0" xfId="0" applyFont="1" applyAlignment="1">
      <alignment horizontal="left" indent="4"/>
    </xf>
    <xf numFmtId="4" fontId="2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left" indent="4"/>
    </xf>
    <xf numFmtId="0" fontId="1" fillId="0" borderId="18" xfId="0" applyFont="1" applyFill="1" applyBorder="1" applyAlignment="1">
      <alignment horizontal="left" wrapText="1" indent="4"/>
    </xf>
    <xf numFmtId="0" fontId="1" fillId="0" borderId="0" xfId="43" applyNumberFormat="1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justify"/>
    </xf>
    <xf numFmtId="0" fontId="1" fillId="33" borderId="5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 shrinkToFit="1"/>
    </xf>
    <xf numFmtId="0" fontId="1" fillId="0" borderId="60" xfId="0" applyNumberFormat="1" applyFont="1" applyFill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1" fillId="0" borderId="5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60" xfId="55" applyNumberFormat="1" applyFont="1" applyFill="1" applyBorder="1" applyAlignment="1" applyProtection="1">
      <alignment horizontal="center" vertical="top" wrapText="1"/>
      <protection locked="0"/>
    </xf>
    <xf numFmtId="0" fontId="9" fillId="0" borderId="18" xfId="43" applyNumberFormat="1" applyFont="1" applyFill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4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 shrinkToFit="1"/>
    </xf>
    <xf numFmtId="0" fontId="1" fillId="0" borderId="63" xfId="0" applyFont="1" applyBorder="1" applyAlignment="1">
      <alignment horizontal="center" vertical="center" wrapText="1" shrinkToFit="1"/>
    </xf>
    <xf numFmtId="0" fontId="1" fillId="0" borderId="5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64" xfId="43" applyFont="1" applyFill="1" applyBorder="1" applyAlignment="1" applyProtection="1">
      <alignment horizontal="center" vertical="center" wrapText="1"/>
      <protection locked="0"/>
    </xf>
    <xf numFmtId="0" fontId="1" fillId="0" borderId="65" xfId="43" applyFont="1" applyFill="1" applyBorder="1" applyAlignment="1" applyProtection="1">
      <alignment horizontal="center" vertical="center" wrapText="1"/>
      <protection locked="0"/>
    </xf>
    <xf numFmtId="0" fontId="1" fillId="0" borderId="66" xfId="4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67" xfId="43" applyFont="1" applyFill="1" applyBorder="1" applyAlignment="1" applyProtection="1">
      <alignment horizontal="center" vertical="center" wrapText="1"/>
      <protection locked="0"/>
    </xf>
    <xf numFmtId="0" fontId="1" fillId="0" borderId="68" xfId="43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3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__НФОРМАЦ_Я _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zoomScale="55" zoomScaleNormal="55" zoomScaleSheetLayoutView="70" zoomScalePageLayoutView="0" workbookViewId="0" topLeftCell="A1">
      <selection activeCell="L16" sqref="L16:O16"/>
    </sheetView>
  </sheetViews>
  <sheetFormatPr defaultColWidth="9.00390625" defaultRowHeight="12.75"/>
  <cols>
    <col min="1" max="1" width="9.125" style="7" customWidth="1"/>
    <col min="2" max="2" width="74.125" style="7" customWidth="1"/>
    <col min="3" max="3" width="14.875" style="7" customWidth="1"/>
    <col min="4" max="4" width="12.875" style="5" customWidth="1"/>
    <col min="5" max="5" width="24.125" style="5" customWidth="1"/>
    <col min="6" max="6" width="28.625" style="5" customWidth="1"/>
    <col min="7" max="7" width="12.875" style="19" customWidth="1"/>
    <col min="8" max="8" width="12.875" style="7" customWidth="1"/>
    <col min="9" max="9" width="20.625" style="7" customWidth="1"/>
    <col min="10" max="10" width="28.625" style="7" customWidth="1"/>
    <col min="11" max="12" width="12.875" style="7" customWidth="1"/>
    <col min="13" max="13" width="18.75390625" style="7" customWidth="1"/>
    <col min="14" max="14" width="28.625" style="7" customWidth="1"/>
    <col min="15" max="15" width="12.875" style="7" customWidth="1"/>
    <col min="16" max="16384" width="9.125" style="7" customWidth="1"/>
  </cols>
  <sheetData>
    <row r="1" spans="2:15" s="16" customFormat="1" ht="24.75" customHeight="1">
      <c r="B1" s="190" t="s">
        <v>42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2:15" s="16" customFormat="1" ht="18.75">
      <c r="B2" s="189" t="s">
        <v>217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2:15" s="16" customFormat="1" ht="23.25" customHeight="1">
      <c r="B3" s="194" t="s">
        <v>97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2:14" s="16" customFormat="1" ht="19.5" customHeight="1" thickBot="1">
      <c r="B4" s="69"/>
      <c r="C4" s="69"/>
      <c r="D4" s="191"/>
      <c r="E4" s="191"/>
      <c r="F4" s="192"/>
      <c r="G4" s="78" t="s">
        <v>96</v>
      </c>
      <c r="H4" s="78"/>
      <c r="I4" s="78"/>
      <c r="M4" s="154" t="s">
        <v>196</v>
      </c>
      <c r="N4" s="131"/>
    </row>
    <row r="5" spans="2:14" s="16" customFormat="1" ht="27" customHeight="1" thickBot="1">
      <c r="B5" s="17" t="s">
        <v>43</v>
      </c>
      <c r="C5" s="195" t="s">
        <v>44</v>
      </c>
      <c r="D5" s="196"/>
      <c r="E5" s="197"/>
      <c r="F5" s="162"/>
      <c r="M5" s="155" t="s">
        <v>45</v>
      </c>
      <c r="N5" s="131"/>
    </row>
    <row r="6" spans="2:19" s="16" customFormat="1" ht="46.5" customHeight="1">
      <c r="B6" s="156" t="s">
        <v>203</v>
      </c>
      <c r="C6" s="198" t="s">
        <v>223</v>
      </c>
      <c r="D6" s="199"/>
      <c r="E6" s="200"/>
      <c r="F6" s="163"/>
      <c r="M6" s="193" t="s">
        <v>225</v>
      </c>
      <c r="N6" s="193"/>
      <c r="O6" s="193"/>
      <c r="Q6" s="76"/>
      <c r="R6" s="76"/>
      <c r="S6" s="76"/>
    </row>
    <row r="7" spans="2:15" s="16" customFormat="1" ht="51" customHeight="1" thickBot="1">
      <c r="B7" s="153" t="s">
        <v>191</v>
      </c>
      <c r="C7" s="176"/>
      <c r="D7" s="177"/>
      <c r="E7" s="178"/>
      <c r="F7" s="163"/>
      <c r="M7" s="193"/>
      <c r="N7" s="193"/>
      <c r="O7" s="193"/>
    </row>
    <row r="8" spans="2:15" s="16" customFormat="1" ht="18.75" customHeight="1">
      <c r="B8" s="18"/>
      <c r="C8" s="18"/>
      <c r="D8" s="18"/>
      <c r="E8" s="18"/>
      <c r="F8" s="18"/>
      <c r="O8" s="77"/>
    </row>
    <row r="9" spans="2:6" s="16" customFormat="1" ht="21" customHeight="1" thickBot="1">
      <c r="B9" s="18"/>
      <c r="C9" s="18"/>
      <c r="D9" s="18"/>
      <c r="E9" s="18"/>
      <c r="F9" s="18"/>
    </row>
    <row r="10" spans="2:15" s="16" customFormat="1" ht="19.5" customHeight="1">
      <c r="B10" s="118" t="s">
        <v>105</v>
      </c>
      <c r="C10" s="119"/>
      <c r="D10" s="119"/>
      <c r="E10" s="119"/>
      <c r="F10" s="119"/>
      <c r="G10" s="119"/>
      <c r="H10" s="120"/>
      <c r="I10" s="120"/>
      <c r="J10" s="120"/>
      <c r="K10" s="120"/>
      <c r="L10" s="120"/>
      <c r="M10" s="120"/>
      <c r="N10" s="72"/>
      <c r="O10" s="73"/>
    </row>
    <row r="11" spans="2:15" s="16" customFormat="1" ht="21" customHeight="1">
      <c r="B11" s="173" t="s">
        <v>224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5"/>
    </row>
    <row r="12" spans="2:15" s="16" customFormat="1" ht="21" customHeight="1">
      <c r="B12" s="173" t="s">
        <v>220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5"/>
    </row>
    <row r="13" spans="2:15" s="16" customFormat="1" ht="19.5" customHeight="1">
      <c r="B13" s="173" t="s">
        <v>221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5"/>
    </row>
    <row r="14" spans="2:15" s="16" customFormat="1" ht="19.5" thickBot="1">
      <c r="B14" s="176" t="s">
        <v>52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6" spans="1:15" ht="33.75" customHeight="1">
      <c r="A16" s="184" t="s">
        <v>50</v>
      </c>
      <c r="B16" s="186" t="s">
        <v>0</v>
      </c>
      <c r="C16" s="186" t="s">
        <v>201</v>
      </c>
      <c r="D16" s="181" t="s">
        <v>117</v>
      </c>
      <c r="E16" s="181"/>
      <c r="F16" s="181"/>
      <c r="G16" s="181"/>
      <c r="H16" s="181" t="s">
        <v>117</v>
      </c>
      <c r="I16" s="181"/>
      <c r="J16" s="181"/>
      <c r="K16" s="181"/>
      <c r="L16" s="181" t="s">
        <v>118</v>
      </c>
      <c r="M16" s="181"/>
      <c r="N16" s="181"/>
      <c r="O16" s="181"/>
    </row>
    <row r="17" spans="1:15" ht="42" customHeight="1">
      <c r="A17" s="185"/>
      <c r="B17" s="187"/>
      <c r="C17" s="187"/>
      <c r="D17" s="179" t="s">
        <v>192</v>
      </c>
      <c r="E17" s="179"/>
      <c r="F17" s="179"/>
      <c r="G17" s="182" t="s">
        <v>46</v>
      </c>
      <c r="H17" s="179" t="s">
        <v>192</v>
      </c>
      <c r="I17" s="179"/>
      <c r="J17" s="179"/>
      <c r="K17" s="182" t="s">
        <v>46</v>
      </c>
      <c r="L17" s="179" t="s">
        <v>192</v>
      </c>
      <c r="M17" s="179"/>
      <c r="N17" s="179"/>
      <c r="O17" s="182" t="s">
        <v>46</v>
      </c>
    </row>
    <row r="18" spans="1:15" ht="56.25">
      <c r="A18" s="185"/>
      <c r="B18" s="187"/>
      <c r="C18" s="188"/>
      <c r="D18" s="122" t="s">
        <v>91</v>
      </c>
      <c r="E18" s="122" t="s">
        <v>194</v>
      </c>
      <c r="F18" s="74" t="s">
        <v>193</v>
      </c>
      <c r="G18" s="183"/>
      <c r="H18" s="122" t="s">
        <v>91</v>
      </c>
      <c r="I18" s="122" t="s">
        <v>194</v>
      </c>
      <c r="J18" s="74" t="s">
        <v>193</v>
      </c>
      <c r="K18" s="183"/>
      <c r="L18" s="122" t="s">
        <v>91</v>
      </c>
      <c r="M18" s="122" t="s">
        <v>194</v>
      </c>
      <c r="N18" s="74" t="s">
        <v>193</v>
      </c>
      <c r="O18" s="183"/>
    </row>
    <row r="19" spans="1:15" ht="18.75">
      <c r="A19" s="121" t="s">
        <v>65</v>
      </c>
      <c r="B19" s="123" t="s">
        <v>66</v>
      </c>
      <c r="C19" s="123" t="s">
        <v>202</v>
      </c>
      <c r="D19" s="123">
        <v>1</v>
      </c>
      <c r="E19" s="123">
        <v>2</v>
      </c>
      <c r="F19" s="124">
        <v>3</v>
      </c>
      <c r="G19" s="123">
        <v>4</v>
      </c>
      <c r="H19" s="123">
        <v>5</v>
      </c>
      <c r="I19" s="124">
        <v>6</v>
      </c>
      <c r="J19" s="123">
        <v>7</v>
      </c>
      <c r="K19" s="123">
        <v>8</v>
      </c>
      <c r="L19" s="124">
        <v>9</v>
      </c>
      <c r="M19" s="123">
        <v>10</v>
      </c>
      <c r="N19" s="123">
        <v>11</v>
      </c>
      <c r="O19" s="124">
        <v>12</v>
      </c>
    </row>
    <row r="20" spans="1:15" ht="18.75">
      <c r="A20" s="152" t="s">
        <v>67</v>
      </c>
      <c r="B20" s="141" t="s">
        <v>127</v>
      </c>
      <c r="C20" s="161" t="s">
        <v>199</v>
      </c>
      <c r="D20" s="136"/>
      <c r="E20" s="145"/>
      <c r="F20" s="145"/>
      <c r="G20" s="145"/>
      <c r="H20" s="136"/>
      <c r="I20" s="145"/>
      <c r="J20" s="145"/>
      <c r="K20" s="145"/>
      <c r="L20" s="136"/>
      <c r="M20" s="145"/>
      <c r="N20" s="145"/>
      <c r="O20" s="145"/>
    </row>
    <row r="21" spans="1:15" s="20" customFormat="1" ht="18.75">
      <c r="A21" s="152" t="s">
        <v>68</v>
      </c>
      <c r="B21" s="129" t="s">
        <v>53</v>
      </c>
      <c r="C21" s="161" t="s">
        <v>199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ht="18.75">
      <c r="A22" s="159" t="s">
        <v>129</v>
      </c>
      <c r="B22" s="126" t="s">
        <v>107</v>
      </c>
      <c r="C22" s="123" t="s">
        <v>199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ht="17.25" customHeight="1">
      <c r="A23" s="159" t="s">
        <v>130</v>
      </c>
      <c r="B23" s="127" t="s">
        <v>108</v>
      </c>
      <c r="C23" s="123" t="s">
        <v>199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5" ht="18.75">
      <c r="A24" s="159" t="s">
        <v>131</v>
      </c>
      <c r="B24" s="127" t="s">
        <v>125</v>
      </c>
      <c r="C24" s="123" t="s">
        <v>199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ht="18.75">
      <c r="A25" s="160" t="s">
        <v>132</v>
      </c>
      <c r="B25" s="147" t="s">
        <v>126</v>
      </c>
      <c r="C25" s="124" t="s">
        <v>199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</row>
    <row r="26" spans="1:15" ht="18.75">
      <c r="A26" s="160" t="s">
        <v>133</v>
      </c>
      <c r="B26" s="127" t="s">
        <v>1</v>
      </c>
      <c r="C26" s="123" t="s">
        <v>199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5" s="20" customFormat="1" ht="18.75">
      <c r="A27" s="152" t="s">
        <v>69</v>
      </c>
      <c r="B27" s="129" t="s">
        <v>2</v>
      </c>
      <c r="C27" s="161" t="s">
        <v>199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</row>
    <row r="28" spans="1:15" s="20" customFormat="1" ht="37.5">
      <c r="A28" s="152" t="s">
        <v>70</v>
      </c>
      <c r="B28" s="130" t="s">
        <v>218</v>
      </c>
      <c r="C28" s="167" t="s">
        <v>199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</row>
    <row r="29" spans="1:15" s="20" customFormat="1" ht="18.75">
      <c r="A29" s="152" t="s">
        <v>71</v>
      </c>
      <c r="B29" s="129" t="s">
        <v>3</v>
      </c>
      <c r="C29" s="161" t="s">
        <v>199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1:15" s="20" customFormat="1" ht="18.75">
      <c r="A30" s="152" t="s">
        <v>72</v>
      </c>
      <c r="B30" s="133" t="s">
        <v>106</v>
      </c>
      <c r="C30" s="164" t="s">
        <v>199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ht="18.75">
      <c r="A31" s="159" t="s">
        <v>134</v>
      </c>
      <c r="B31" s="147" t="s">
        <v>116</v>
      </c>
      <c r="C31" s="124" t="s">
        <v>199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</row>
    <row r="32" spans="1:15" s="19" customFormat="1" ht="18.75">
      <c r="A32" s="160" t="s">
        <v>135</v>
      </c>
      <c r="B32" s="147" t="s">
        <v>109</v>
      </c>
      <c r="C32" s="124" t="s">
        <v>199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1:15" s="19" customFormat="1" ht="18.75">
      <c r="A33" s="160" t="s">
        <v>136</v>
      </c>
      <c r="B33" s="147" t="s">
        <v>111</v>
      </c>
      <c r="C33" s="124" t="s">
        <v>199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9" customFormat="1" ht="18.75">
      <c r="A34" s="160" t="s">
        <v>137</v>
      </c>
      <c r="B34" s="147" t="s">
        <v>113</v>
      </c>
      <c r="C34" s="124" t="s">
        <v>199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</row>
    <row r="35" spans="1:15" s="19" customFormat="1" ht="18.75">
      <c r="A35" s="160" t="s">
        <v>138</v>
      </c>
      <c r="B35" s="147" t="s">
        <v>4</v>
      </c>
      <c r="C35" s="124" t="s">
        <v>199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1:15" s="19" customFormat="1" ht="18.75">
      <c r="A36" s="160" t="s">
        <v>139</v>
      </c>
      <c r="B36" s="147" t="s">
        <v>110</v>
      </c>
      <c r="C36" s="124" t="s">
        <v>199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9" customFormat="1" ht="16.5" customHeight="1">
      <c r="A37" s="160" t="s">
        <v>140</v>
      </c>
      <c r="B37" s="147" t="s">
        <v>112</v>
      </c>
      <c r="C37" s="124" t="s">
        <v>199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</row>
    <row r="38" spans="1:15" ht="37.5">
      <c r="A38" s="159" t="s">
        <v>141</v>
      </c>
      <c r="B38" s="148" t="s">
        <v>114</v>
      </c>
      <c r="C38" s="171" t="s">
        <v>199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8.75">
      <c r="A39" s="159" t="s">
        <v>142</v>
      </c>
      <c r="B39" s="148" t="s">
        <v>155</v>
      </c>
      <c r="C39" s="165" t="s">
        <v>199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</row>
    <row r="40" spans="1:15" ht="18.75">
      <c r="A40" s="159" t="s">
        <v>143</v>
      </c>
      <c r="B40" s="148" t="s">
        <v>178</v>
      </c>
      <c r="C40" s="165" t="s">
        <v>199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</row>
    <row r="41" spans="1:15" ht="16.5" customHeight="1">
      <c r="A41" s="159" t="s">
        <v>144</v>
      </c>
      <c r="B41" s="147" t="s">
        <v>115</v>
      </c>
      <c r="C41" s="124" t="s">
        <v>199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1:15" ht="16.5" customHeight="1">
      <c r="A42" s="159" t="s">
        <v>156</v>
      </c>
      <c r="B42" s="147" t="s">
        <v>5</v>
      </c>
      <c r="C42" s="124" t="s">
        <v>199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</row>
    <row r="43" spans="1:15" ht="16.5" customHeight="1">
      <c r="A43" s="152" t="s">
        <v>73</v>
      </c>
      <c r="B43" s="142" t="s">
        <v>128</v>
      </c>
      <c r="C43" s="161" t="s">
        <v>199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</row>
    <row r="44" spans="1:15" ht="16.5" customHeight="1">
      <c r="A44" s="152" t="s">
        <v>145</v>
      </c>
      <c r="B44" s="129" t="s">
        <v>53</v>
      </c>
      <c r="C44" s="161" t="s">
        <v>199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1:15" ht="16.5" customHeight="1">
      <c r="A45" s="159" t="s">
        <v>150</v>
      </c>
      <c r="B45" s="126" t="s">
        <v>107</v>
      </c>
      <c r="C45" s="123" t="s">
        <v>199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1:15" ht="16.5" customHeight="1">
      <c r="A46" s="159" t="s">
        <v>151</v>
      </c>
      <c r="B46" s="127" t="s">
        <v>108</v>
      </c>
      <c r="C46" s="123" t="s">
        <v>199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1:15" ht="16.5" customHeight="1">
      <c r="A47" s="159" t="s">
        <v>152</v>
      </c>
      <c r="B47" s="127" t="s">
        <v>125</v>
      </c>
      <c r="C47" s="123" t="s">
        <v>199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</row>
    <row r="48" spans="1:15" ht="16.5" customHeight="1">
      <c r="A48" s="159" t="s">
        <v>153</v>
      </c>
      <c r="B48" s="147" t="s">
        <v>126</v>
      </c>
      <c r="C48" s="124" t="s">
        <v>199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1:15" ht="16.5" customHeight="1">
      <c r="A49" s="159" t="s">
        <v>154</v>
      </c>
      <c r="B49" s="127" t="s">
        <v>1</v>
      </c>
      <c r="C49" s="123" t="s">
        <v>199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1:15" ht="16.5" customHeight="1">
      <c r="A50" s="152" t="s">
        <v>146</v>
      </c>
      <c r="B50" s="129" t="s">
        <v>2</v>
      </c>
      <c r="C50" s="161" t="s">
        <v>199</v>
      </c>
      <c r="D50" s="136"/>
      <c r="E50" s="135"/>
      <c r="F50" s="135"/>
      <c r="G50" s="135"/>
      <c r="H50" s="136"/>
      <c r="I50" s="135"/>
      <c r="J50" s="135"/>
      <c r="K50" s="135"/>
      <c r="L50" s="136"/>
      <c r="M50" s="135"/>
      <c r="N50" s="135"/>
      <c r="O50" s="135"/>
    </row>
    <row r="51" spans="1:15" ht="37.5">
      <c r="A51" s="152" t="s">
        <v>147</v>
      </c>
      <c r="B51" s="130" t="s">
        <v>218</v>
      </c>
      <c r="C51" s="167" t="s">
        <v>199</v>
      </c>
      <c r="D51" s="136"/>
      <c r="E51" s="135"/>
      <c r="F51" s="135"/>
      <c r="G51" s="135"/>
      <c r="H51" s="136"/>
      <c r="I51" s="135"/>
      <c r="J51" s="135"/>
      <c r="K51" s="135"/>
      <c r="L51" s="136"/>
      <c r="M51" s="135"/>
      <c r="N51" s="135"/>
      <c r="O51" s="135"/>
    </row>
    <row r="52" spans="1:15" ht="16.5" customHeight="1">
      <c r="A52" s="152" t="s">
        <v>148</v>
      </c>
      <c r="B52" s="129" t="s">
        <v>3</v>
      </c>
      <c r="C52" s="161" t="s">
        <v>199</v>
      </c>
      <c r="D52" s="136"/>
      <c r="E52" s="135"/>
      <c r="F52" s="135"/>
      <c r="G52" s="135"/>
      <c r="H52" s="136"/>
      <c r="I52" s="135"/>
      <c r="J52" s="135"/>
      <c r="K52" s="135"/>
      <c r="L52" s="136"/>
      <c r="M52" s="135"/>
      <c r="N52" s="135"/>
      <c r="O52" s="135"/>
    </row>
    <row r="53" spans="1:15" ht="16.5" customHeight="1">
      <c r="A53" s="152" t="s">
        <v>149</v>
      </c>
      <c r="B53" s="133" t="s">
        <v>106</v>
      </c>
      <c r="C53" s="164" t="s">
        <v>199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</row>
    <row r="54" spans="1:15" ht="16.5" customHeight="1">
      <c r="A54" s="159" t="s">
        <v>161</v>
      </c>
      <c r="B54" s="127" t="s">
        <v>157</v>
      </c>
      <c r="C54" s="123" t="s">
        <v>199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15" s="19" customFormat="1" ht="16.5" customHeight="1">
      <c r="A55" s="160" t="s">
        <v>162</v>
      </c>
      <c r="B55" s="147" t="s">
        <v>109</v>
      </c>
      <c r="C55" s="124" t="s">
        <v>199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s="19" customFormat="1" ht="16.5" customHeight="1">
      <c r="A56" s="160" t="s">
        <v>163</v>
      </c>
      <c r="B56" s="147" t="s">
        <v>113</v>
      </c>
      <c r="C56" s="124" t="s">
        <v>199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1:15" s="19" customFormat="1" ht="16.5" customHeight="1">
      <c r="A57" s="160" t="s">
        <v>164</v>
      </c>
      <c r="B57" s="147" t="s">
        <v>4</v>
      </c>
      <c r="C57" s="124" t="s">
        <v>199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15" s="19" customFormat="1" ht="16.5" customHeight="1">
      <c r="A58" s="160" t="s">
        <v>165</v>
      </c>
      <c r="B58" s="147" t="s">
        <v>110</v>
      </c>
      <c r="C58" s="124" t="s">
        <v>199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s="19" customFormat="1" ht="16.5" customHeight="1">
      <c r="A59" s="160" t="s">
        <v>166</v>
      </c>
      <c r="B59" s="147" t="s">
        <v>112</v>
      </c>
      <c r="C59" s="124" t="s">
        <v>199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s="19" customFormat="1" ht="37.5">
      <c r="A60" s="160" t="s">
        <v>167</v>
      </c>
      <c r="B60" s="148" t="s">
        <v>114</v>
      </c>
      <c r="C60" s="165" t="s">
        <v>199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6.5" customHeight="1">
      <c r="A61" s="160" t="s">
        <v>168</v>
      </c>
      <c r="B61" s="127" t="s">
        <v>181</v>
      </c>
      <c r="C61" s="123" t="s">
        <v>199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16.5" customHeight="1">
      <c r="A62" s="160" t="s">
        <v>169</v>
      </c>
      <c r="B62" s="127" t="s">
        <v>160</v>
      </c>
      <c r="C62" s="123" t="s">
        <v>199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ht="37.5">
      <c r="A63" s="160" t="s">
        <v>170</v>
      </c>
      <c r="B63" s="143" t="s">
        <v>158</v>
      </c>
      <c r="C63" s="121" t="s">
        <v>199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ht="16.5" customHeight="1">
      <c r="A64" s="160" t="s">
        <v>171</v>
      </c>
      <c r="B64" s="127" t="s">
        <v>182</v>
      </c>
      <c r="C64" s="123" t="s">
        <v>199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16.5" customHeight="1">
      <c r="A65" s="160" t="s">
        <v>172</v>
      </c>
      <c r="B65" s="127" t="s">
        <v>159</v>
      </c>
      <c r="C65" s="123" t="s">
        <v>199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ht="16.5" customHeight="1">
      <c r="A66" s="160" t="s">
        <v>179</v>
      </c>
      <c r="B66" s="148" t="s">
        <v>178</v>
      </c>
      <c r="C66" s="165" t="s">
        <v>199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1:15" ht="16.5" customHeight="1">
      <c r="A67" s="160" t="s">
        <v>180</v>
      </c>
      <c r="B67" s="144" t="s">
        <v>5</v>
      </c>
      <c r="C67" s="123" t="s">
        <v>199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1:15" s="20" customFormat="1" ht="18.75">
      <c r="A68" s="152" t="s">
        <v>74</v>
      </c>
      <c r="B68" s="133" t="s">
        <v>119</v>
      </c>
      <c r="C68" s="164" t="s">
        <v>199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</row>
    <row r="69" spans="1:15" s="20" customFormat="1" ht="18.75">
      <c r="A69" s="159" t="s">
        <v>186</v>
      </c>
      <c r="B69" s="58" t="s">
        <v>183</v>
      </c>
      <c r="C69" s="124" t="s">
        <v>199</v>
      </c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s="20" customFormat="1" ht="18.75">
      <c r="A70" s="159" t="s">
        <v>187</v>
      </c>
      <c r="B70" s="127" t="s">
        <v>184</v>
      </c>
      <c r="C70" s="123" t="s">
        <v>199</v>
      </c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s="20" customFormat="1" ht="37.5">
      <c r="A71" s="159" t="s">
        <v>188</v>
      </c>
      <c r="B71" s="143" t="s">
        <v>219</v>
      </c>
      <c r="C71" s="168" t="s">
        <v>199</v>
      </c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s="20" customFormat="1" ht="18.75">
      <c r="A72" s="159" t="s">
        <v>189</v>
      </c>
      <c r="B72" s="127" t="s">
        <v>185</v>
      </c>
      <c r="C72" s="123" t="s">
        <v>199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1:15" s="20" customFormat="1" ht="18.75">
      <c r="A73" s="159" t="s">
        <v>190</v>
      </c>
      <c r="B73" s="127" t="s">
        <v>5</v>
      </c>
      <c r="C73" s="123" t="s">
        <v>199</v>
      </c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s="134" customFormat="1" ht="37.5">
      <c r="A74" s="152" t="s">
        <v>75</v>
      </c>
      <c r="B74" s="157" t="s">
        <v>200</v>
      </c>
      <c r="C74" s="169" t="s">
        <v>199</v>
      </c>
      <c r="D74" s="136"/>
      <c r="E74" s="136"/>
      <c r="F74" s="136"/>
      <c r="G74" s="136" t="s">
        <v>93</v>
      </c>
      <c r="H74" s="136"/>
      <c r="I74" s="136"/>
      <c r="J74" s="136"/>
      <c r="K74" s="136" t="s">
        <v>93</v>
      </c>
      <c r="L74" s="136"/>
      <c r="M74" s="136"/>
      <c r="N74" s="136"/>
      <c r="O74" s="136" t="s">
        <v>93</v>
      </c>
    </row>
    <row r="75" spans="1:15" s="20" customFormat="1" ht="37.5">
      <c r="A75" s="152" t="s">
        <v>76</v>
      </c>
      <c r="B75" s="130" t="s">
        <v>120</v>
      </c>
      <c r="C75" s="170" t="s">
        <v>199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</row>
    <row r="76" spans="1:15" s="20" customFormat="1" ht="18.75">
      <c r="A76" s="152" t="s">
        <v>77</v>
      </c>
      <c r="B76" s="130" t="s">
        <v>92</v>
      </c>
      <c r="C76" s="166" t="s">
        <v>199</v>
      </c>
      <c r="D76" s="136" t="s">
        <v>93</v>
      </c>
      <c r="E76" s="136" t="s">
        <v>93</v>
      </c>
      <c r="F76" s="136" t="s">
        <v>93</v>
      </c>
      <c r="G76" s="136" t="s">
        <v>93</v>
      </c>
      <c r="H76" s="136" t="s">
        <v>93</v>
      </c>
      <c r="I76" s="136" t="s">
        <v>93</v>
      </c>
      <c r="J76" s="136" t="s">
        <v>93</v>
      </c>
      <c r="K76" s="136" t="s">
        <v>93</v>
      </c>
      <c r="L76" s="136" t="s">
        <v>93</v>
      </c>
      <c r="M76" s="136" t="s">
        <v>93</v>
      </c>
      <c r="N76" s="136" t="s">
        <v>93</v>
      </c>
      <c r="O76" s="136" t="s">
        <v>93</v>
      </c>
    </row>
    <row r="77" spans="1:15" ht="18.75">
      <c r="A77" s="159" t="s">
        <v>173</v>
      </c>
      <c r="B77" s="126" t="s">
        <v>122</v>
      </c>
      <c r="C77" s="123" t="s">
        <v>199</v>
      </c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8.75">
      <c r="A78" s="159" t="s">
        <v>174</v>
      </c>
      <c r="B78" s="126" t="s">
        <v>61</v>
      </c>
      <c r="C78" s="123" t="s">
        <v>199</v>
      </c>
      <c r="D78" s="135"/>
      <c r="E78" s="128"/>
      <c r="F78" s="128"/>
      <c r="G78" s="128"/>
      <c r="H78" s="135"/>
      <c r="I78" s="128"/>
      <c r="J78" s="128"/>
      <c r="K78" s="128"/>
      <c r="L78" s="135"/>
      <c r="M78" s="128"/>
      <c r="N78" s="128"/>
      <c r="O78" s="128"/>
    </row>
    <row r="79" spans="1:15" ht="18.75">
      <c r="A79" s="159" t="s">
        <v>175</v>
      </c>
      <c r="B79" s="126" t="s">
        <v>60</v>
      </c>
      <c r="C79" s="123" t="s">
        <v>199</v>
      </c>
      <c r="D79" s="135"/>
      <c r="E79" s="128"/>
      <c r="F79" s="128"/>
      <c r="G79" s="128"/>
      <c r="H79" s="135"/>
      <c r="I79" s="128"/>
      <c r="J79" s="128"/>
      <c r="K79" s="128"/>
      <c r="L79" s="135"/>
      <c r="M79" s="128"/>
      <c r="N79" s="128"/>
      <c r="O79" s="128"/>
    </row>
    <row r="80" spans="1:15" ht="18.75">
      <c r="A80" s="159" t="s">
        <v>176</v>
      </c>
      <c r="B80" s="126" t="s">
        <v>89</v>
      </c>
      <c r="C80" s="123" t="s">
        <v>199</v>
      </c>
      <c r="D80" s="135"/>
      <c r="E80" s="128"/>
      <c r="F80" s="128"/>
      <c r="G80" s="128"/>
      <c r="H80" s="135"/>
      <c r="I80" s="128"/>
      <c r="J80" s="128"/>
      <c r="K80" s="128"/>
      <c r="L80" s="135"/>
      <c r="M80" s="128"/>
      <c r="N80" s="128"/>
      <c r="O80" s="128"/>
    </row>
    <row r="81" spans="1:15" ht="18.75">
      <c r="A81" s="159" t="s">
        <v>177</v>
      </c>
      <c r="B81" s="146" t="s">
        <v>123</v>
      </c>
      <c r="C81" s="123" t="s">
        <v>199</v>
      </c>
      <c r="D81" s="135"/>
      <c r="E81" s="128"/>
      <c r="F81" s="128"/>
      <c r="G81" s="128"/>
      <c r="H81" s="135"/>
      <c r="I81" s="128"/>
      <c r="J81" s="128"/>
      <c r="K81" s="128"/>
      <c r="L81" s="135"/>
      <c r="M81" s="128"/>
      <c r="N81" s="128"/>
      <c r="O81" s="128"/>
    </row>
    <row r="82" spans="1:15" s="1" customFormat="1" ht="18.75">
      <c r="A82" s="137"/>
      <c r="B82" s="1" t="s">
        <v>6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18.75">
      <c r="A83" s="125" t="s">
        <v>78</v>
      </c>
      <c r="B83" s="126" t="s">
        <v>209</v>
      </c>
      <c r="C83" s="123" t="s">
        <v>204</v>
      </c>
      <c r="D83" s="128"/>
      <c r="E83" s="128"/>
      <c r="F83" s="128"/>
      <c r="G83" s="128" t="s">
        <v>93</v>
      </c>
      <c r="H83" s="128"/>
      <c r="I83" s="128"/>
      <c r="J83" s="128"/>
      <c r="K83" s="128" t="s">
        <v>93</v>
      </c>
      <c r="L83" s="128"/>
      <c r="M83" s="128"/>
      <c r="N83" s="128"/>
      <c r="O83" s="128" t="s">
        <v>93</v>
      </c>
    </row>
    <row r="84" spans="1:15" ht="18.75">
      <c r="A84" s="125" t="s">
        <v>79</v>
      </c>
      <c r="B84" s="58" t="s">
        <v>210</v>
      </c>
      <c r="C84" s="124" t="s">
        <v>205</v>
      </c>
      <c r="D84" s="128"/>
      <c r="E84" s="128"/>
      <c r="F84" s="128"/>
      <c r="G84" s="128" t="s">
        <v>93</v>
      </c>
      <c r="H84" s="128"/>
      <c r="I84" s="128"/>
      <c r="J84" s="128"/>
      <c r="K84" s="128" t="s">
        <v>93</v>
      </c>
      <c r="L84" s="128"/>
      <c r="M84" s="128"/>
      <c r="N84" s="128"/>
      <c r="O84" s="128" t="s">
        <v>93</v>
      </c>
    </row>
    <row r="85" spans="1:15" ht="18.75">
      <c r="A85" s="125" t="s">
        <v>80</v>
      </c>
      <c r="B85" s="126" t="s">
        <v>211</v>
      </c>
      <c r="C85" s="123" t="s">
        <v>206</v>
      </c>
      <c r="D85" s="128"/>
      <c r="E85" s="128"/>
      <c r="F85" s="128"/>
      <c r="G85" s="128" t="s">
        <v>93</v>
      </c>
      <c r="H85" s="128"/>
      <c r="I85" s="128"/>
      <c r="J85" s="128"/>
      <c r="K85" s="128" t="s">
        <v>93</v>
      </c>
      <c r="L85" s="128"/>
      <c r="M85" s="128"/>
      <c r="N85" s="128"/>
      <c r="O85" s="128" t="s">
        <v>93</v>
      </c>
    </row>
    <row r="86" spans="1:15" ht="18.75">
      <c r="A86" s="125" t="s">
        <v>81</v>
      </c>
      <c r="B86" s="126" t="s">
        <v>212</v>
      </c>
      <c r="C86" s="123" t="s">
        <v>207</v>
      </c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</row>
    <row r="87" spans="1:15" ht="18.75">
      <c r="A87" s="125" t="s">
        <v>121</v>
      </c>
      <c r="B87" s="126" t="s">
        <v>213</v>
      </c>
      <c r="C87" s="123" t="s">
        <v>208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</row>
    <row r="88" spans="1:15" ht="18.75">
      <c r="A88" s="125" t="s">
        <v>124</v>
      </c>
      <c r="B88" s="126" t="s">
        <v>214</v>
      </c>
      <c r="C88" s="123" t="s">
        <v>206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</row>
    <row r="89" spans="1:15" s="19" customFormat="1" ht="18.75">
      <c r="A89" s="132" t="s">
        <v>85</v>
      </c>
      <c r="B89" s="58" t="s">
        <v>215</v>
      </c>
      <c r="C89" s="124" t="s">
        <v>199</v>
      </c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</row>
    <row r="90" spans="1:15" s="19" customFormat="1" ht="18.75">
      <c r="A90" s="132" t="s">
        <v>86</v>
      </c>
      <c r="B90" s="58" t="s">
        <v>216</v>
      </c>
      <c r="C90" s="124" t="s">
        <v>199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</row>
    <row r="91" spans="2:7" ht="18.75">
      <c r="B91" s="172"/>
      <c r="C91" s="172"/>
      <c r="D91" s="172"/>
      <c r="E91" s="172"/>
      <c r="F91" s="172"/>
      <c r="G91" s="172"/>
    </row>
    <row r="92" spans="2:7" ht="18.75">
      <c r="B92" s="63" t="s">
        <v>47</v>
      </c>
      <c r="C92" s="63"/>
      <c r="D92" s="75"/>
      <c r="E92" s="75"/>
      <c r="F92" s="75"/>
      <c r="G92" s="75"/>
    </row>
    <row r="93" spans="2:7" ht="18.75">
      <c r="B93" s="75"/>
      <c r="C93" s="75"/>
      <c r="D93" s="75"/>
      <c r="E93" s="75"/>
      <c r="F93" s="75"/>
      <c r="G93" s="75"/>
    </row>
    <row r="94" spans="2:7" ht="21.75" customHeight="1">
      <c r="B94" s="7" t="s">
        <v>56</v>
      </c>
      <c r="G94" s="5"/>
    </row>
    <row r="95" spans="2:9" ht="21.75" customHeight="1">
      <c r="B95" s="149" t="s">
        <v>95</v>
      </c>
      <c r="C95" s="149"/>
      <c r="D95" s="8"/>
      <c r="E95" s="8"/>
      <c r="G95" s="5"/>
      <c r="H95" s="80" t="s">
        <v>98</v>
      </c>
      <c r="I95" s="139"/>
    </row>
    <row r="96" spans="2:7" ht="24" customHeight="1">
      <c r="B96" s="79"/>
      <c r="C96" s="79"/>
      <c r="D96" s="7"/>
      <c r="E96" s="7"/>
      <c r="F96" s="8"/>
      <c r="G96" s="5"/>
    </row>
    <row r="97" spans="2:7" ht="18.75">
      <c r="B97" s="10" t="s">
        <v>64</v>
      </c>
      <c r="C97" s="10"/>
      <c r="F97" s="14"/>
      <c r="G97" s="14"/>
    </row>
    <row r="98" spans="3:9" ht="23.25" customHeight="1">
      <c r="C98" s="68"/>
      <c r="D98" s="8"/>
      <c r="E98" s="8"/>
      <c r="F98" s="14"/>
      <c r="H98" s="80" t="s">
        <v>98</v>
      </c>
      <c r="I98" s="139"/>
    </row>
    <row r="99" spans="2:13" ht="21.75" customHeight="1">
      <c r="B99" s="7" t="s">
        <v>222</v>
      </c>
      <c r="C99" s="67"/>
      <c r="D99" s="3"/>
      <c r="E99" s="3"/>
      <c r="F99" s="3"/>
      <c r="G99" s="7"/>
      <c r="K99" s="180" t="s">
        <v>94</v>
      </c>
      <c r="L99" s="180"/>
      <c r="M99" s="140"/>
    </row>
    <row r="100" spans="2:7" ht="18.75">
      <c r="B100" s="68" t="s">
        <v>55</v>
      </c>
      <c r="D100" s="7"/>
      <c r="E100" s="7"/>
      <c r="F100" s="7"/>
      <c r="G100" s="7"/>
    </row>
    <row r="101" ht="18.75">
      <c r="B101" s="67" t="s">
        <v>62</v>
      </c>
    </row>
  </sheetData>
  <sheetProtection/>
  <mergeCells count="25">
    <mergeCell ref="B1:O1"/>
    <mergeCell ref="D4:F4"/>
    <mergeCell ref="M6:O7"/>
    <mergeCell ref="B11:O11"/>
    <mergeCell ref="H16:K16"/>
    <mergeCell ref="L16:O16"/>
    <mergeCell ref="B3:O3"/>
    <mergeCell ref="C5:E5"/>
    <mergeCell ref="C6:E7"/>
    <mergeCell ref="A16:A18"/>
    <mergeCell ref="B16:B18"/>
    <mergeCell ref="C16:C18"/>
    <mergeCell ref="D17:F17"/>
    <mergeCell ref="H17:J17"/>
    <mergeCell ref="B2:O2"/>
    <mergeCell ref="B91:G91"/>
    <mergeCell ref="B13:O13"/>
    <mergeCell ref="B14:O14"/>
    <mergeCell ref="B12:O12"/>
    <mergeCell ref="L17:N17"/>
    <mergeCell ref="K99:L99"/>
    <mergeCell ref="D16:G16"/>
    <mergeCell ref="G17:G18"/>
    <mergeCell ref="K17:K18"/>
    <mergeCell ref="O17:O18"/>
  </mergeCells>
  <printOptions/>
  <pageMargins left="0.5511811023622047" right="0.4330708661417323" top="0.5905511811023623" bottom="0.5511811023622047" header="0.5118110236220472" footer="0.5118110236220472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75" zoomScaleNormal="75" zoomScaleSheetLayoutView="70" zoomScalePageLayoutView="0" workbookViewId="0" topLeftCell="C1">
      <selection activeCell="L13" sqref="L13"/>
    </sheetView>
  </sheetViews>
  <sheetFormatPr defaultColWidth="9.00390625" defaultRowHeight="12.75"/>
  <cols>
    <col min="1" max="1" width="9.375" style="1" customWidth="1"/>
    <col min="2" max="2" width="69.00390625" style="7" customWidth="1"/>
    <col min="3" max="4" width="20.75390625" style="7" customWidth="1"/>
    <col min="5" max="5" width="27.625" style="7" customWidth="1"/>
    <col min="6" max="7" width="20.75390625" style="7" customWidth="1"/>
    <col min="8" max="9" width="20.75390625" style="1" customWidth="1"/>
    <col min="10" max="10" width="27.375" style="1" customWidth="1"/>
    <col min="11" max="14" width="20.75390625" style="1" customWidth="1"/>
    <col min="15" max="15" width="27.375" style="1" customWidth="1"/>
    <col min="16" max="17" width="20.75390625" style="1" customWidth="1"/>
    <col min="18" max="16384" width="9.125" style="1" customWidth="1"/>
  </cols>
  <sheetData>
    <row r="1" spans="15:17" ht="20.25">
      <c r="O1" s="206" t="s">
        <v>57</v>
      </c>
      <c r="P1" s="206"/>
      <c r="Q1" s="206"/>
    </row>
    <row r="2" spans="15:17" ht="18.75" customHeight="1">
      <c r="O2" s="211" t="s">
        <v>197</v>
      </c>
      <c r="P2" s="211"/>
      <c r="Q2" s="211"/>
    </row>
    <row r="3" spans="6:17" ht="27.75" customHeight="1">
      <c r="F3" s="53"/>
      <c r="G3" s="53"/>
      <c r="O3" s="211"/>
      <c r="P3" s="211"/>
      <c r="Q3" s="211"/>
    </row>
    <row r="4" spans="1:17" ht="27" customHeight="1">
      <c r="A4" s="212" t="s">
        <v>198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9" ht="21.75" customHeight="1">
      <c r="A5" s="91"/>
      <c r="B5" s="91"/>
      <c r="C5" s="91"/>
      <c r="D5" s="91"/>
      <c r="E5" s="91"/>
      <c r="F5" s="213" t="s">
        <v>100</v>
      </c>
      <c r="G5" s="213"/>
      <c r="H5" s="213"/>
      <c r="I5" s="213"/>
    </row>
    <row r="6" spans="1:9" ht="21.75" customHeight="1">
      <c r="A6" s="91"/>
      <c r="B6" s="91"/>
      <c r="C6" s="91"/>
      <c r="D6" s="91"/>
      <c r="E6" s="91"/>
      <c r="F6" s="116"/>
      <c r="G6" s="116"/>
      <c r="H6" s="116"/>
      <c r="I6" s="116"/>
    </row>
    <row r="7" spans="1:19" ht="21.75" customHeight="1">
      <c r="A7" s="91"/>
      <c r="B7" s="91"/>
      <c r="C7" s="205" t="s">
        <v>104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117"/>
      <c r="O7" s="117"/>
      <c r="P7" s="117"/>
      <c r="Q7" s="117"/>
      <c r="R7" s="117"/>
      <c r="S7" s="117"/>
    </row>
    <row r="8" spans="1:9" ht="21.75" customHeight="1" thickBot="1">
      <c r="A8" s="91"/>
      <c r="B8" s="91"/>
      <c r="C8" s="91"/>
      <c r="D8" s="91"/>
      <c r="E8" s="91"/>
      <c r="F8" s="92"/>
      <c r="G8" s="92"/>
      <c r="H8" s="92"/>
      <c r="I8" s="92"/>
    </row>
    <row r="9" spans="1:17" ht="48" customHeight="1" thickBot="1">
      <c r="A9" s="203" t="s">
        <v>50</v>
      </c>
      <c r="B9" s="201" t="s">
        <v>7</v>
      </c>
      <c r="C9" s="208" t="s">
        <v>101</v>
      </c>
      <c r="D9" s="209"/>
      <c r="E9" s="209"/>
      <c r="F9" s="209"/>
      <c r="G9" s="210"/>
      <c r="H9" s="208" t="s">
        <v>101</v>
      </c>
      <c r="I9" s="209"/>
      <c r="J9" s="209"/>
      <c r="K9" s="209"/>
      <c r="L9" s="210"/>
      <c r="M9" s="208" t="s">
        <v>101</v>
      </c>
      <c r="N9" s="209"/>
      <c r="O9" s="209"/>
      <c r="P9" s="209"/>
      <c r="Q9" s="210"/>
    </row>
    <row r="10" spans="1:17" ht="73.5" customHeight="1" thickBot="1">
      <c r="A10" s="204"/>
      <c r="B10" s="202"/>
      <c r="C10" s="81" t="s">
        <v>8</v>
      </c>
      <c r="D10" s="82" t="s">
        <v>82</v>
      </c>
      <c r="E10" s="82" t="s">
        <v>195</v>
      </c>
      <c r="F10" s="83" t="s">
        <v>88</v>
      </c>
      <c r="G10" s="84" t="s">
        <v>9</v>
      </c>
      <c r="H10" s="81" t="s">
        <v>8</v>
      </c>
      <c r="I10" s="82" t="s">
        <v>82</v>
      </c>
      <c r="J10" s="82" t="s">
        <v>195</v>
      </c>
      <c r="K10" s="83" t="s">
        <v>88</v>
      </c>
      <c r="L10" s="84" t="s">
        <v>9</v>
      </c>
      <c r="M10" s="81" t="s">
        <v>8</v>
      </c>
      <c r="N10" s="82" t="s">
        <v>82</v>
      </c>
      <c r="O10" s="82" t="s">
        <v>195</v>
      </c>
      <c r="P10" s="83" t="s">
        <v>88</v>
      </c>
      <c r="Q10" s="84" t="s">
        <v>9</v>
      </c>
    </row>
    <row r="11" spans="1:17" ht="20.25" customHeight="1" thickBot="1">
      <c r="A11" s="85">
        <v>1</v>
      </c>
      <c r="B11" s="86">
        <v>2</v>
      </c>
      <c r="C11" s="87">
        <v>3</v>
      </c>
      <c r="D11" s="88">
        <v>4</v>
      </c>
      <c r="E11" s="88">
        <v>5</v>
      </c>
      <c r="F11" s="88">
        <v>6</v>
      </c>
      <c r="G11" s="89">
        <v>7</v>
      </c>
      <c r="H11" s="87">
        <v>8</v>
      </c>
      <c r="I11" s="88">
        <v>9</v>
      </c>
      <c r="J11" s="88">
        <v>10</v>
      </c>
      <c r="K11" s="88">
        <v>11</v>
      </c>
      <c r="L11" s="89">
        <v>12</v>
      </c>
      <c r="M11" s="87">
        <v>13</v>
      </c>
      <c r="N11" s="88">
        <v>14</v>
      </c>
      <c r="O11" s="88">
        <v>15</v>
      </c>
      <c r="P11" s="88">
        <v>16</v>
      </c>
      <c r="Q11" s="89">
        <v>17</v>
      </c>
    </row>
    <row r="12" spans="1:17" ht="22.5" customHeight="1">
      <c r="A12" s="11"/>
      <c r="B12" s="21" t="s">
        <v>10</v>
      </c>
      <c r="C12" s="22">
        <v>560</v>
      </c>
      <c r="D12" s="23"/>
      <c r="E12" s="24"/>
      <c r="F12" s="25">
        <f aca="true" t="shared" si="0" ref="F12:F33">C12*E12*10</f>
        <v>0</v>
      </c>
      <c r="G12" s="26"/>
      <c r="H12" s="22">
        <v>560</v>
      </c>
      <c r="I12" s="23"/>
      <c r="J12" s="24"/>
      <c r="K12" s="25">
        <f aca="true" t="shared" si="1" ref="K12:K33">H12*J12*10</f>
        <v>0</v>
      </c>
      <c r="L12" s="26"/>
      <c r="M12" s="22">
        <v>560</v>
      </c>
      <c r="N12" s="23"/>
      <c r="O12" s="24"/>
      <c r="P12" s="25">
        <f aca="true" t="shared" si="2" ref="P12:P33">M12*O12*10</f>
        <v>0</v>
      </c>
      <c r="Q12" s="26"/>
    </row>
    <row r="13" spans="1:17" ht="22.5" customHeight="1">
      <c r="A13" s="12"/>
      <c r="B13" s="27" t="s">
        <v>11</v>
      </c>
      <c r="C13" s="28">
        <v>621</v>
      </c>
      <c r="D13" s="29"/>
      <c r="E13" s="24"/>
      <c r="F13" s="30">
        <f t="shared" si="0"/>
        <v>0</v>
      </c>
      <c r="G13" s="31"/>
      <c r="H13" s="28">
        <v>621</v>
      </c>
      <c r="I13" s="29"/>
      <c r="J13" s="24"/>
      <c r="K13" s="30">
        <f t="shared" si="1"/>
        <v>0</v>
      </c>
      <c r="L13" s="31"/>
      <c r="M13" s="28">
        <v>621</v>
      </c>
      <c r="N13" s="29"/>
      <c r="O13" s="24"/>
      <c r="P13" s="30">
        <f t="shared" si="2"/>
        <v>0</v>
      </c>
      <c r="Q13" s="31"/>
    </row>
    <row r="14" spans="1:17" ht="22.5" customHeight="1">
      <c r="A14" s="12"/>
      <c r="B14" s="27" t="s">
        <v>12</v>
      </c>
      <c r="C14" s="28">
        <v>1103.7</v>
      </c>
      <c r="D14" s="29"/>
      <c r="E14" s="24"/>
      <c r="F14" s="30">
        <f t="shared" si="0"/>
        <v>0</v>
      </c>
      <c r="G14" s="31"/>
      <c r="H14" s="28">
        <v>1103.7</v>
      </c>
      <c r="I14" s="29"/>
      <c r="J14" s="24"/>
      <c r="K14" s="30">
        <f t="shared" si="1"/>
        <v>0</v>
      </c>
      <c r="L14" s="31"/>
      <c r="M14" s="28">
        <v>1103.7</v>
      </c>
      <c r="N14" s="29"/>
      <c r="O14" s="24"/>
      <c r="P14" s="30">
        <f t="shared" si="2"/>
        <v>0</v>
      </c>
      <c r="Q14" s="31"/>
    </row>
    <row r="15" spans="1:17" ht="22.5" customHeight="1">
      <c r="A15" s="12"/>
      <c r="B15" s="27" t="s">
        <v>13</v>
      </c>
      <c r="C15" s="28">
        <v>58.6</v>
      </c>
      <c r="D15" s="29"/>
      <c r="E15" s="24"/>
      <c r="F15" s="30">
        <f t="shared" si="0"/>
        <v>0</v>
      </c>
      <c r="G15" s="31"/>
      <c r="H15" s="28">
        <v>58.6</v>
      </c>
      <c r="I15" s="29"/>
      <c r="J15" s="24"/>
      <c r="K15" s="30">
        <f t="shared" si="1"/>
        <v>0</v>
      </c>
      <c r="L15" s="31"/>
      <c r="M15" s="28">
        <v>58.6</v>
      </c>
      <c r="N15" s="29"/>
      <c r="O15" s="24"/>
      <c r="P15" s="30">
        <f t="shared" si="2"/>
        <v>0</v>
      </c>
      <c r="Q15" s="31"/>
    </row>
    <row r="16" spans="1:17" ht="22.5" customHeight="1">
      <c r="A16" s="12"/>
      <c r="B16" s="27" t="s">
        <v>14</v>
      </c>
      <c r="C16" s="28">
        <v>78.2</v>
      </c>
      <c r="D16" s="29"/>
      <c r="E16" s="24"/>
      <c r="F16" s="30">
        <f t="shared" si="0"/>
        <v>0</v>
      </c>
      <c r="G16" s="26"/>
      <c r="H16" s="28">
        <v>78.2</v>
      </c>
      <c r="I16" s="29"/>
      <c r="J16" s="24"/>
      <c r="K16" s="30">
        <f t="shared" si="1"/>
        <v>0</v>
      </c>
      <c r="L16" s="26"/>
      <c r="M16" s="28">
        <v>78.2</v>
      </c>
      <c r="N16" s="29"/>
      <c r="O16" s="24"/>
      <c r="P16" s="30">
        <f t="shared" si="2"/>
        <v>0</v>
      </c>
      <c r="Q16" s="26"/>
    </row>
    <row r="17" spans="1:17" ht="22.5" customHeight="1">
      <c r="A17" s="12"/>
      <c r="B17" s="27" t="s">
        <v>15</v>
      </c>
      <c r="C17" s="32">
        <v>163</v>
      </c>
      <c r="D17" s="24"/>
      <c r="E17" s="24"/>
      <c r="F17" s="30">
        <f t="shared" si="0"/>
        <v>0</v>
      </c>
      <c r="G17" s="26"/>
      <c r="H17" s="32">
        <v>163</v>
      </c>
      <c r="I17" s="24"/>
      <c r="J17" s="24"/>
      <c r="K17" s="30">
        <f t="shared" si="1"/>
        <v>0</v>
      </c>
      <c r="L17" s="26"/>
      <c r="M17" s="32">
        <v>163</v>
      </c>
      <c r="N17" s="24"/>
      <c r="O17" s="24"/>
      <c r="P17" s="30">
        <f t="shared" si="2"/>
        <v>0</v>
      </c>
      <c r="Q17" s="26"/>
    </row>
    <row r="18" spans="1:17" ht="22.5" customHeight="1">
      <c r="A18" s="12"/>
      <c r="B18" s="27" t="s">
        <v>16</v>
      </c>
      <c r="C18" s="32">
        <v>582.6</v>
      </c>
      <c r="D18" s="24"/>
      <c r="E18" s="24"/>
      <c r="F18" s="30">
        <f t="shared" si="0"/>
        <v>0</v>
      </c>
      <c r="G18" s="26"/>
      <c r="H18" s="32">
        <v>582.6</v>
      </c>
      <c r="I18" s="24"/>
      <c r="J18" s="24"/>
      <c r="K18" s="30">
        <f t="shared" si="1"/>
        <v>0</v>
      </c>
      <c r="L18" s="26"/>
      <c r="M18" s="32">
        <v>582.6</v>
      </c>
      <c r="N18" s="24"/>
      <c r="O18" s="24"/>
      <c r="P18" s="30">
        <f t="shared" si="2"/>
        <v>0</v>
      </c>
      <c r="Q18" s="26"/>
    </row>
    <row r="19" spans="1:17" ht="22.5" customHeight="1">
      <c r="A19" s="12"/>
      <c r="B19" s="27" t="s">
        <v>17</v>
      </c>
      <c r="C19" s="32">
        <v>937.6</v>
      </c>
      <c r="D19" s="24"/>
      <c r="E19" s="24"/>
      <c r="F19" s="30">
        <f t="shared" si="0"/>
        <v>0</v>
      </c>
      <c r="G19" s="31"/>
      <c r="H19" s="32">
        <v>937.6</v>
      </c>
      <c r="I19" s="24"/>
      <c r="J19" s="24"/>
      <c r="K19" s="30">
        <f t="shared" si="1"/>
        <v>0</v>
      </c>
      <c r="L19" s="31"/>
      <c r="M19" s="32">
        <v>937.6</v>
      </c>
      <c r="N19" s="24"/>
      <c r="O19" s="24"/>
      <c r="P19" s="30">
        <f t="shared" si="2"/>
        <v>0</v>
      </c>
      <c r="Q19" s="31"/>
    </row>
    <row r="20" spans="1:17" ht="22.5" customHeight="1">
      <c r="A20" s="12"/>
      <c r="B20" s="27" t="s">
        <v>18</v>
      </c>
      <c r="C20" s="32">
        <v>1115.5</v>
      </c>
      <c r="D20" s="24"/>
      <c r="E20" s="24"/>
      <c r="F20" s="30">
        <f t="shared" si="0"/>
        <v>0</v>
      </c>
      <c r="G20" s="33"/>
      <c r="H20" s="32">
        <v>1115.5</v>
      </c>
      <c r="I20" s="24"/>
      <c r="J20" s="24"/>
      <c r="K20" s="30">
        <f t="shared" si="1"/>
        <v>0</v>
      </c>
      <c r="L20" s="33"/>
      <c r="M20" s="32">
        <v>1115.5</v>
      </c>
      <c r="N20" s="24"/>
      <c r="O20" s="24"/>
      <c r="P20" s="30">
        <f t="shared" si="2"/>
        <v>0</v>
      </c>
      <c r="Q20" s="33"/>
    </row>
    <row r="21" spans="1:17" ht="22.5" customHeight="1">
      <c r="A21" s="12"/>
      <c r="B21" s="27" t="s">
        <v>19</v>
      </c>
      <c r="C21" s="32">
        <v>306.3</v>
      </c>
      <c r="D21" s="24"/>
      <c r="E21" s="24"/>
      <c r="F21" s="30">
        <f t="shared" si="0"/>
        <v>0</v>
      </c>
      <c r="G21" s="31"/>
      <c r="H21" s="32">
        <v>306.3</v>
      </c>
      <c r="I21" s="24"/>
      <c r="J21" s="24"/>
      <c r="K21" s="30">
        <f t="shared" si="1"/>
        <v>0</v>
      </c>
      <c r="L21" s="31"/>
      <c r="M21" s="32">
        <v>306.3</v>
      </c>
      <c r="N21" s="24"/>
      <c r="O21" s="24"/>
      <c r="P21" s="30">
        <f t="shared" si="2"/>
        <v>0</v>
      </c>
      <c r="Q21" s="31"/>
    </row>
    <row r="22" spans="1:17" ht="22.5" customHeight="1">
      <c r="A22" s="12"/>
      <c r="B22" s="27" t="s">
        <v>20</v>
      </c>
      <c r="C22" s="32">
        <v>661.1</v>
      </c>
      <c r="D22" s="24"/>
      <c r="E22" s="24"/>
      <c r="F22" s="30">
        <f t="shared" si="0"/>
        <v>0</v>
      </c>
      <c r="G22" s="31"/>
      <c r="H22" s="32">
        <v>661.1</v>
      </c>
      <c r="I22" s="24"/>
      <c r="J22" s="24"/>
      <c r="K22" s="30">
        <f t="shared" si="1"/>
        <v>0</v>
      </c>
      <c r="L22" s="31"/>
      <c r="M22" s="32">
        <v>661.1</v>
      </c>
      <c r="N22" s="24"/>
      <c r="O22" s="24"/>
      <c r="P22" s="30">
        <f t="shared" si="2"/>
        <v>0</v>
      </c>
      <c r="Q22" s="31"/>
    </row>
    <row r="23" spans="1:17" ht="22.5" customHeight="1">
      <c r="A23" s="12"/>
      <c r="B23" s="27" t="s">
        <v>21</v>
      </c>
      <c r="C23" s="32">
        <v>839</v>
      </c>
      <c r="D23" s="24"/>
      <c r="E23" s="24"/>
      <c r="F23" s="30">
        <f t="shared" si="0"/>
        <v>0</v>
      </c>
      <c r="G23" s="31"/>
      <c r="H23" s="32">
        <v>839</v>
      </c>
      <c r="I23" s="24"/>
      <c r="J23" s="24"/>
      <c r="K23" s="30">
        <f t="shared" si="1"/>
        <v>0</v>
      </c>
      <c r="L23" s="31"/>
      <c r="M23" s="32">
        <v>839</v>
      </c>
      <c r="N23" s="24"/>
      <c r="O23" s="24"/>
      <c r="P23" s="30">
        <f t="shared" si="2"/>
        <v>0</v>
      </c>
      <c r="Q23" s="31"/>
    </row>
    <row r="24" spans="1:17" ht="22.5" customHeight="1">
      <c r="A24" s="12"/>
      <c r="B24" s="34" t="s">
        <v>22</v>
      </c>
      <c r="C24" s="32">
        <v>212.6</v>
      </c>
      <c r="D24" s="24"/>
      <c r="E24" s="24"/>
      <c r="F24" s="30">
        <f t="shared" si="0"/>
        <v>0</v>
      </c>
      <c r="G24" s="31"/>
      <c r="H24" s="32">
        <v>212.6</v>
      </c>
      <c r="I24" s="24"/>
      <c r="J24" s="24"/>
      <c r="K24" s="30">
        <f t="shared" si="1"/>
        <v>0</v>
      </c>
      <c r="L24" s="31"/>
      <c r="M24" s="32">
        <v>212.6</v>
      </c>
      <c r="N24" s="24"/>
      <c r="O24" s="24"/>
      <c r="P24" s="30">
        <f t="shared" si="2"/>
        <v>0</v>
      </c>
      <c r="Q24" s="31"/>
    </row>
    <row r="25" spans="1:17" ht="22.5" customHeight="1">
      <c r="A25" s="12"/>
      <c r="B25" s="34" t="s">
        <v>23</v>
      </c>
      <c r="C25" s="32">
        <v>567.6</v>
      </c>
      <c r="D25" s="24"/>
      <c r="E25" s="24"/>
      <c r="F25" s="30">
        <f t="shared" si="0"/>
        <v>0</v>
      </c>
      <c r="G25" s="31"/>
      <c r="H25" s="32">
        <v>567.6</v>
      </c>
      <c r="I25" s="24"/>
      <c r="J25" s="24"/>
      <c r="K25" s="30">
        <f t="shared" si="1"/>
        <v>0</v>
      </c>
      <c r="L25" s="31"/>
      <c r="M25" s="32">
        <v>567.6</v>
      </c>
      <c r="N25" s="24"/>
      <c r="O25" s="24"/>
      <c r="P25" s="30">
        <f t="shared" si="2"/>
        <v>0</v>
      </c>
      <c r="Q25" s="31"/>
    </row>
    <row r="26" spans="1:17" ht="22.5" customHeight="1">
      <c r="A26" s="12"/>
      <c r="B26" s="34" t="s">
        <v>24</v>
      </c>
      <c r="C26" s="32">
        <v>745.5</v>
      </c>
      <c r="D26" s="24"/>
      <c r="E26" s="24"/>
      <c r="F26" s="30">
        <f t="shared" si="0"/>
        <v>0</v>
      </c>
      <c r="G26" s="31"/>
      <c r="H26" s="32">
        <v>745.5</v>
      </c>
      <c r="I26" s="24"/>
      <c r="J26" s="24"/>
      <c r="K26" s="30">
        <f t="shared" si="1"/>
        <v>0</v>
      </c>
      <c r="L26" s="31"/>
      <c r="M26" s="32">
        <v>745.5</v>
      </c>
      <c r="N26" s="24"/>
      <c r="O26" s="24"/>
      <c r="P26" s="30">
        <f t="shared" si="2"/>
        <v>0</v>
      </c>
      <c r="Q26" s="31"/>
    </row>
    <row r="27" spans="1:17" ht="22.5" customHeight="1">
      <c r="A27" s="12"/>
      <c r="B27" s="34" t="s">
        <v>25</v>
      </c>
      <c r="C27" s="32">
        <v>1484.3</v>
      </c>
      <c r="D27" s="24"/>
      <c r="E27" s="24"/>
      <c r="F27" s="30">
        <f t="shared" si="0"/>
        <v>0</v>
      </c>
      <c r="G27" s="31"/>
      <c r="H27" s="32">
        <v>1484.3</v>
      </c>
      <c r="I27" s="24"/>
      <c r="J27" s="24"/>
      <c r="K27" s="30">
        <f t="shared" si="1"/>
        <v>0</v>
      </c>
      <c r="L27" s="31"/>
      <c r="M27" s="32">
        <v>1484.3</v>
      </c>
      <c r="N27" s="24"/>
      <c r="O27" s="24"/>
      <c r="P27" s="30">
        <f t="shared" si="2"/>
        <v>0</v>
      </c>
      <c r="Q27" s="31"/>
    </row>
    <row r="28" spans="1:17" ht="22.5" customHeight="1">
      <c r="A28" s="12"/>
      <c r="B28" s="34" t="s">
        <v>26</v>
      </c>
      <c r="C28" s="32">
        <v>1545.3</v>
      </c>
      <c r="D28" s="24"/>
      <c r="E28" s="24"/>
      <c r="F28" s="30">
        <f t="shared" si="0"/>
        <v>0</v>
      </c>
      <c r="G28" s="31"/>
      <c r="H28" s="32">
        <v>1545.3</v>
      </c>
      <c r="I28" s="24"/>
      <c r="J28" s="24"/>
      <c r="K28" s="30">
        <f t="shared" si="1"/>
        <v>0</v>
      </c>
      <c r="L28" s="31"/>
      <c r="M28" s="32">
        <v>1545.3</v>
      </c>
      <c r="N28" s="24"/>
      <c r="O28" s="24"/>
      <c r="P28" s="30">
        <f t="shared" si="2"/>
        <v>0</v>
      </c>
      <c r="Q28" s="31"/>
    </row>
    <row r="29" spans="1:17" ht="22.5" customHeight="1">
      <c r="A29" s="12"/>
      <c r="B29" s="34" t="s">
        <v>27</v>
      </c>
      <c r="C29" s="32">
        <v>148.6</v>
      </c>
      <c r="D29" s="24"/>
      <c r="E29" s="24"/>
      <c r="F29" s="30">
        <f t="shared" si="0"/>
        <v>0</v>
      </c>
      <c r="G29" s="31"/>
      <c r="H29" s="32">
        <v>148.6</v>
      </c>
      <c r="I29" s="24"/>
      <c r="J29" s="24"/>
      <c r="K29" s="30">
        <f t="shared" si="1"/>
        <v>0</v>
      </c>
      <c r="L29" s="31"/>
      <c r="M29" s="32">
        <v>148.6</v>
      </c>
      <c r="N29" s="24"/>
      <c r="O29" s="24"/>
      <c r="P29" s="30">
        <f t="shared" si="2"/>
        <v>0</v>
      </c>
      <c r="Q29" s="31"/>
    </row>
    <row r="30" spans="1:17" ht="22.5" customHeight="1">
      <c r="A30" s="12"/>
      <c r="B30" s="34" t="s">
        <v>28</v>
      </c>
      <c r="C30" s="32">
        <v>501.8</v>
      </c>
      <c r="D30" s="24"/>
      <c r="E30" s="24"/>
      <c r="F30" s="30">
        <f t="shared" si="0"/>
        <v>0</v>
      </c>
      <c r="G30" s="31"/>
      <c r="H30" s="32">
        <v>501.8</v>
      </c>
      <c r="I30" s="24"/>
      <c r="J30" s="24"/>
      <c r="K30" s="30">
        <f t="shared" si="1"/>
        <v>0</v>
      </c>
      <c r="L30" s="31"/>
      <c r="M30" s="32">
        <v>501.8</v>
      </c>
      <c r="N30" s="24"/>
      <c r="O30" s="24"/>
      <c r="P30" s="30">
        <f t="shared" si="2"/>
        <v>0</v>
      </c>
      <c r="Q30" s="31"/>
    </row>
    <row r="31" spans="1:17" ht="22.5" customHeight="1">
      <c r="A31" s="12"/>
      <c r="B31" s="34" t="s">
        <v>29</v>
      </c>
      <c r="C31" s="32">
        <v>679.7</v>
      </c>
      <c r="D31" s="24"/>
      <c r="E31" s="24"/>
      <c r="F31" s="30">
        <f t="shared" si="0"/>
        <v>0</v>
      </c>
      <c r="G31" s="31"/>
      <c r="H31" s="32">
        <v>679.7</v>
      </c>
      <c r="I31" s="24"/>
      <c r="J31" s="24"/>
      <c r="K31" s="30">
        <f t="shared" si="1"/>
        <v>0</v>
      </c>
      <c r="L31" s="31"/>
      <c r="M31" s="32">
        <v>679.7</v>
      </c>
      <c r="N31" s="24"/>
      <c r="O31" s="24"/>
      <c r="P31" s="30">
        <f t="shared" si="2"/>
        <v>0</v>
      </c>
      <c r="Q31" s="31"/>
    </row>
    <row r="32" spans="1:17" ht="22.5" customHeight="1">
      <c r="A32" s="12"/>
      <c r="B32" s="34" t="s">
        <v>30</v>
      </c>
      <c r="C32" s="32">
        <v>1411.3</v>
      </c>
      <c r="D32" s="24"/>
      <c r="E32" s="24"/>
      <c r="F32" s="30">
        <f t="shared" si="0"/>
        <v>0</v>
      </c>
      <c r="G32" s="31"/>
      <c r="H32" s="32">
        <v>1411.3</v>
      </c>
      <c r="I32" s="24"/>
      <c r="J32" s="24"/>
      <c r="K32" s="30">
        <f t="shared" si="1"/>
        <v>0</v>
      </c>
      <c r="L32" s="31"/>
      <c r="M32" s="32">
        <v>1411.3</v>
      </c>
      <c r="N32" s="24"/>
      <c r="O32" s="24"/>
      <c r="P32" s="30">
        <f t="shared" si="2"/>
        <v>0</v>
      </c>
      <c r="Q32" s="31"/>
    </row>
    <row r="33" spans="1:17" ht="25.5" customHeight="1">
      <c r="A33" s="12"/>
      <c r="B33" s="34" t="s">
        <v>31</v>
      </c>
      <c r="C33" s="32">
        <v>1472.3</v>
      </c>
      <c r="D33" s="24"/>
      <c r="E33" s="24"/>
      <c r="F33" s="30">
        <f t="shared" si="0"/>
        <v>0</v>
      </c>
      <c r="G33" s="31"/>
      <c r="H33" s="32">
        <v>1472.3</v>
      </c>
      <c r="I33" s="24"/>
      <c r="J33" s="24"/>
      <c r="K33" s="30">
        <f t="shared" si="1"/>
        <v>0</v>
      </c>
      <c r="L33" s="31"/>
      <c r="M33" s="32">
        <v>1472.3</v>
      </c>
      <c r="N33" s="24"/>
      <c r="O33" s="24"/>
      <c r="P33" s="30">
        <f t="shared" si="2"/>
        <v>0</v>
      </c>
      <c r="Q33" s="31"/>
    </row>
    <row r="34" spans="1:17" ht="22.5" customHeight="1">
      <c r="A34" s="12"/>
      <c r="B34" s="35" t="s">
        <v>32</v>
      </c>
      <c r="C34" s="36">
        <v>219.5</v>
      </c>
      <c r="D34" s="37"/>
      <c r="E34" s="24"/>
      <c r="F34" s="30">
        <f aca="true" t="shared" si="3" ref="F34:F43">C34*E34*1000/100</f>
        <v>0</v>
      </c>
      <c r="G34" s="31"/>
      <c r="H34" s="36">
        <v>219.5</v>
      </c>
      <c r="I34" s="37"/>
      <c r="J34" s="24"/>
      <c r="K34" s="30">
        <f aca="true" t="shared" si="4" ref="K34:K43">H34*J34*1000/100</f>
        <v>0</v>
      </c>
      <c r="L34" s="31"/>
      <c r="M34" s="36">
        <v>219.5</v>
      </c>
      <c r="N34" s="37"/>
      <c r="O34" s="24"/>
      <c r="P34" s="30">
        <f aca="true" t="shared" si="5" ref="P34:P43">M34*O34*1000/100</f>
        <v>0</v>
      </c>
      <c r="Q34" s="31"/>
    </row>
    <row r="35" spans="1:17" ht="22.5" customHeight="1">
      <c r="A35" s="12"/>
      <c r="B35" s="35" t="s">
        <v>33</v>
      </c>
      <c r="C35" s="36">
        <v>574.4</v>
      </c>
      <c r="D35" s="37"/>
      <c r="E35" s="24"/>
      <c r="F35" s="30">
        <f t="shared" si="3"/>
        <v>0</v>
      </c>
      <c r="G35" s="31"/>
      <c r="H35" s="36">
        <v>574.4</v>
      </c>
      <c r="I35" s="37"/>
      <c r="J35" s="24"/>
      <c r="K35" s="30">
        <f t="shared" si="4"/>
        <v>0</v>
      </c>
      <c r="L35" s="31"/>
      <c r="M35" s="36">
        <v>574.4</v>
      </c>
      <c r="N35" s="37"/>
      <c r="O35" s="24"/>
      <c r="P35" s="30">
        <f t="shared" si="5"/>
        <v>0</v>
      </c>
      <c r="Q35" s="31"/>
    </row>
    <row r="36" spans="1:17" ht="22.5" customHeight="1">
      <c r="A36" s="12"/>
      <c r="B36" s="35" t="s">
        <v>34</v>
      </c>
      <c r="C36" s="36">
        <v>752.2</v>
      </c>
      <c r="D36" s="37"/>
      <c r="E36" s="24"/>
      <c r="F36" s="30">
        <f t="shared" si="3"/>
        <v>0</v>
      </c>
      <c r="G36" s="31"/>
      <c r="H36" s="36">
        <v>752.2</v>
      </c>
      <c r="I36" s="37"/>
      <c r="J36" s="24"/>
      <c r="K36" s="30">
        <f t="shared" si="4"/>
        <v>0</v>
      </c>
      <c r="L36" s="31"/>
      <c r="M36" s="36">
        <v>752.2</v>
      </c>
      <c r="N36" s="37"/>
      <c r="O36" s="24"/>
      <c r="P36" s="30">
        <f t="shared" si="5"/>
        <v>0</v>
      </c>
      <c r="Q36" s="31"/>
    </row>
    <row r="37" spans="1:17" ht="22.5" customHeight="1">
      <c r="A37" s="12"/>
      <c r="B37" s="35" t="s">
        <v>35</v>
      </c>
      <c r="C37" s="36">
        <v>1482.2</v>
      </c>
      <c r="D37" s="37"/>
      <c r="E37" s="24"/>
      <c r="F37" s="30">
        <f t="shared" si="3"/>
        <v>0</v>
      </c>
      <c r="G37" s="31"/>
      <c r="H37" s="36">
        <v>1482.2</v>
      </c>
      <c r="I37" s="37"/>
      <c r="J37" s="24"/>
      <c r="K37" s="30">
        <f t="shared" si="4"/>
        <v>0</v>
      </c>
      <c r="L37" s="31"/>
      <c r="M37" s="36">
        <v>1482.2</v>
      </c>
      <c r="N37" s="37"/>
      <c r="O37" s="24"/>
      <c r="P37" s="30">
        <f t="shared" si="5"/>
        <v>0</v>
      </c>
      <c r="Q37" s="31"/>
    </row>
    <row r="38" spans="1:17" ht="22.5" customHeight="1">
      <c r="A38" s="12"/>
      <c r="B38" s="35" t="s">
        <v>36</v>
      </c>
      <c r="C38" s="36">
        <v>1543.2</v>
      </c>
      <c r="D38" s="37"/>
      <c r="E38" s="24"/>
      <c r="F38" s="30">
        <f t="shared" si="3"/>
        <v>0</v>
      </c>
      <c r="G38" s="31"/>
      <c r="H38" s="36">
        <v>1543.2</v>
      </c>
      <c r="I38" s="37"/>
      <c r="J38" s="24"/>
      <c r="K38" s="30">
        <f t="shared" si="4"/>
        <v>0</v>
      </c>
      <c r="L38" s="31"/>
      <c r="M38" s="36">
        <v>1543.2</v>
      </c>
      <c r="N38" s="37"/>
      <c r="O38" s="24"/>
      <c r="P38" s="30">
        <f t="shared" si="5"/>
        <v>0</v>
      </c>
      <c r="Q38" s="31"/>
    </row>
    <row r="39" spans="1:17" ht="22.5" customHeight="1">
      <c r="A39" s="12"/>
      <c r="B39" s="35" t="s">
        <v>37</v>
      </c>
      <c r="C39" s="36">
        <v>871.7</v>
      </c>
      <c r="D39" s="37"/>
      <c r="E39" s="24"/>
      <c r="F39" s="30">
        <f t="shared" si="3"/>
        <v>0</v>
      </c>
      <c r="G39" s="31"/>
      <c r="H39" s="36">
        <v>871.7</v>
      </c>
      <c r="I39" s="37"/>
      <c r="J39" s="24"/>
      <c r="K39" s="30">
        <f t="shared" si="4"/>
        <v>0</v>
      </c>
      <c r="L39" s="31"/>
      <c r="M39" s="36">
        <v>871.7</v>
      </c>
      <c r="N39" s="37"/>
      <c r="O39" s="24"/>
      <c r="P39" s="30">
        <f t="shared" si="5"/>
        <v>0</v>
      </c>
      <c r="Q39" s="31"/>
    </row>
    <row r="40" spans="1:17" ht="22.5" customHeight="1">
      <c r="A40" s="12"/>
      <c r="B40" s="35" t="s">
        <v>38</v>
      </c>
      <c r="C40" s="36">
        <v>932.7</v>
      </c>
      <c r="D40" s="37"/>
      <c r="E40" s="24"/>
      <c r="F40" s="30">
        <f t="shared" si="3"/>
        <v>0</v>
      </c>
      <c r="G40" s="31"/>
      <c r="H40" s="36">
        <v>932.7</v>
      </c>
      <c r="I40" s="37"/>
      <c r="J40" s="24"/>
      <c r="K40" s="30">
        <f t="shared" si="4"/>
        <v>0</v>
      </c>
      <c r="L40" s="31"/>
      <c r="M40" s="36">
        <v>932.7</v>
      </c>
      <c r="N40" s="37"/>
      <c r="O40" s="24"/>
      <c r="P40" s="30">
        <f t="shared" si="5"/>
        <v>0</v>
      </c>
      <c r="Q40" s="31"/>
    </row>
    <row r="41" spans="1:17" ht="22.5" customHeight="1">
      <c r="A41" s="12"/>
      <c r="B41" s="38" t="s">
        <v>39</v>
      </c>
      <c r="C41" s="39">
        <v>885.1</v>
      </c>
      <c r="D41" s="40"/>
      <c r="E41" s="41"/>
      <c r="F41" s="42">
        <f t="shared" si="3"/>
        <v>0</v>
      </c>
      <c r="G41" s="43"/>
      <c r="H41" s="39">
        <v>885.1</v>
      </c>
      <c r="I41" s="40"/>
      <c r="J41" s="41"/>
      <c r="K41" s="42">
        <f t="shared" si="4"/>
        <v>0</v>
      </c>
      <c r="L41" s="43"/>
      <c r="M41" s="39">
        <v>885.1</v>
      </c>
      <c r="N41" s="40"/>
      <c r="O41" s="41"/>
      <c r="P41" s="42">
        <f t="shared" si="5"/>
        <v>0</v>
      </c>
      <c r="Q41" s="43"/>
    </row>
    <row r="42" spans="1:17" ht="22.5" customHeight="1">
      <c r="A42" s="12"/>
      <c r="B42" s="35" t="s">
        <v>40</v>
      </c>
      <c r="C42" s="36">
        <v>833.4</v>
      </c>
      <c r="D42" s="37"/>
      <c r="E42" s="24"/>
      <c r="F42" s="30">
        <f t="shared" si="3"/>
        <v>0</v>
      </c>
      <c r="G42" s="31"/>
      <c r="H42" s="36">
        <v>833.4</v>
      </c>
      <c r="I42" s="37"/>
      <c r="J42" s="24"/>
      <c r="K42" s="30">
        <f t="shared" si="4"/>
        <v>0</v>
      </c>
      <c r="L42" s="31"/>
      <c r="M42" s="36">
        <v>833.4</v>
      </c>
      <c r="N42" s="37"/>
      <c r="O42" s="24"/>
      <c r="P42" s="30">
        <f t="shared" si="5"/>
        <v>0</v>
      </c>
      <c r="Q42" s="31"/>
    </row>
    <row r="43" spans="1:17" ht="22.5" customHeight="1" thickBot="1">
      <c r="A43" s="13"/>
      <c r="B43" s="44" t="s">
        <v>41</v>
      </c>
      <c r="C43" s="45">
        <v>533</v>
      </c>
      <c r="D43" s="46"/>
      <c r="E43" s="47"/>
      <c r="F43" s="42">
        <f t="shared" si="3"/>
        <v>0</v>
      </c>
      <c r="G43" s="48"/>
      <c r="H43" s="45">
        <v>533</v>
      </c>
      <c r="I43" s="46"/>
      <c r="J43" s="47"/>
      <c r="K43" s="42">
        <f t="shared" si="4"/>
        <v>0</v>
      </c>
      <c r="L43" s="48"/>
      <c r="M43" s="45">
        <v>533</v>
      </c>
      <c r="N43" s="46"/>
      <c r="O43" s="47"/>
      <c r="P43" s="42">
        <f t="shared" si="5"/>
        <v>0</v>
      </c>
      <c r="Q43" s="48"/>
    </row>
    <row r="44" spans="1:17" ht="22.5" customHeight="1" thickBot="1">
      <c r="A44" s="6"/>
      <c r="B44" s="90" t="s">
        <v>54</v>
      </c>
      <c r="C44" s="49">
        <f>SUM(C12:C43)</f>
        <v>24423.000000000004</v>
      </c>
      <c r="D44" s="50"/>
      <c r="E44" s="51">
        <f>SUM(E12:E43)</f>
        <v>0</v>
      </c>
      <c r="F44" s="51">
        <f>SUM(F12:F43)</f>
        <v>0</v>
      </c>
      <c r="G44" s="52">
        <f>SUM(G12:G43)</f>
        <v>0</v>
      </c>
      <c r="H44" s="49">
        <f>SUM(H12:H43)</f>
        <v>24423.000000000004</v>
      </c>
      <c r="I44" s="50"/>
      <c r="J44" s="51">
        <f>SUM(J12:J43)</f>
        <v>0</v>
      </c>
      <c r="K44" s="51">
        <f>SUM(K12:K43)</f>
        <v>0</v>
      </c>
      <c r="L44" s="52">
        <f>SUM(L12:L43)</f>
        <v>0</v>
      </c>
      <c r="M44" s="49">
        <f>SUM(M12:M43)</f>
        <v>24423.000000000004</v>
      </c>
      <c r="N44" s="50"/>
      <c r="O44" s="51">
        <f>SUM(O12:O43)</f>
        <v>0</v>
      </c>
      <c r="P44" s="51">
        <f>SUM(P12:P43)</f>
        <v>0</v>
      </c>
      <c r="Q44" s="52">
        <f>SUM(Q12:Q43)</f>
        <v>0</v>
      </c>
    </row>
    <row r="45" spans="2:17" ht="22.5" customHeight="1">
      <c r="B45" s="93"/>
      <c r="C45" s="94"/>
      <c r="D45" s="95"/>
      <c r="E45" s="94"/>
      <c r="F45" s="94"/>
      <c r="G45" s="94"/>
      <c r="H45" s="94"/>
      <c r="I45" s="95"/>
      <c r="J45" s="94"/>
      <c r="K45" s="94"/>
      <c r="L45" s="94"/>
      <c r="M45" s="94"/>
      <c r="N45" s="95"/>
      <c r="O45" s="94"/>
      <c r="P45" s="94"/>
      <c r="Q45" s="94"/>
    </row>
    <row r="46" spans="2:17" ht="22.5" customHeight="1">
      <c r="B46" s="63" t="s">
        <v>47</v>
      </c>
      <c r="C46" s="95"/>
      <c r="D46" s="95"/>
      <c r="E46" s="95"/>
      <c r="F46" s="95"/>
      <c r="G46" s="94"/>
      <c r="H46" s="94"/>
      <c r="I46" s="95"/>
      <c r="J46" s="94"/>
      <c r="K46" s="94"/>
      <c r="L46" s="94"/>
      <c r="M46" s="94"/>
      <c r="N46" s="95"/>
      <c r="O46" s="94"/>
      <c r="P46" s="94"/>
      <c r="Q46" s="94"/>
    </row>
    <row r="48" spans="2:5" ht="18.75">
      <c r="B48" s="7" t="s">
        <v>56</v>
      </c>
      <c r="C48" s="150"/>
      <c r="D48" s="150"/>
      <c r="E48" s="5"/>
    </row>
    <row r="49" spans="2:6" ht="18.75">
      <c r="B49" s="149" t="s">
        <v>95</v>
      </c>
      <c r="C49" s="207"/>
      <c r="D49" s="207"/>
      <c r="E49" s="5"/>
      <c r="F49" s="80" t="s">
        <v>98</v>
      </c>
    </row>
    <row r="50" spans="2:5" ht="18.75">
      <c r="B50" s="5"/>
      <c r="C50" s="1"/>
      <c r="D50" s="151"/>
      <c r="E50" s="5"/>
    </row>
    <row r="51" spans="2:5" ht="21.75" customHeight="1">
      <c r="B51" s="10" t="s">
        <v>64</v>
      </c>
      <c r="C51" s="150"/>
      <c r="D51" s="14"/>
      <c r="E51" s="14"/>
    </row>
    <row r="52" spans="3:7" ht="18.75">
      <c r="C52" s="207"/>
      <c r="D52" s="207"/>
      <c r="F52" s="80" t="s">
        <v>98</v>
      </c>
      <c r="G52" s="1"/>
    </row>
    <row r="53" spans="2:7" ht="18.75">
      <c r="B53" s="7" t="s">
        <v>222</v>
      </c>
      <c r="C53" s="3"/>
      <c r="D53" s="3"/>
      <c r="F53" s="1"/>
      <c r="G53" s="1"/>
    </row>
    <row r="54" spans="2:6" ht="20.25">
      <c r="B54" s="68" t="s">
        <v>55</v>
      </c>
      <c r="C54" s="70"/>
      <c r="D54" s="70"/>
      <c r="E54" s="71"/>
      <c r="F54" s="71"/>
    </row>
    <row r="55" ht="24.75" customHeight="1">
      <c r="B55" s="67" t="s">
        <v>62</v>
      </c>
    </row>
  </sheetData>
  <sheetProtection/>
  <mergeCells count="12">
    <mergeCell ref="A4:Q4"/>
    <mergeCell ref="F5:I5"/>
    <mergeCell ref="B9:B10"/>
    <mergeCell ref="A9:A10"/>
    <mergeCell ref="C7:M7"/>
    <mergeCell ref="O1:Q1"/>
    <mergeCell ref="C49:D49"/>
    <mergeCell ref="C52:D52"/>
    <mergeCell ref="C9:G9"/>
    <mergeCell ref="H9:L9"/>
    <mergeCell ref="M9:Q9"/>
    <mergeCell ref="O2:Q3"/>
  </mergeCells>
  <printOptions/>
  <pageMargins left="0.58" right="0.47" top="0.52" bottom="1" header="0.5" footer="0.5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5" zoomScaleNormal="75" zoomScaleSheetLayoutView="75" zoomScalePageLayoutView="0" workbookViewId="0" topLeftCell="D1">
      <selection activeCell="E33" sqref="E33"/>
    </sheetView>
  </sheetViews>
  <sheetFormatPr defaultColWidth="9.00390625" defaultRowHeight="12.75"/>
  <cols>
    <col min="1" max="1" width="35.25390625" style="19" customWidth="1"/>
    <col min="2" max="4" width="23.375" style="19" customWidth="1"/>
    <col min="5" max="5" width="25.25390625" style="19" customWidth="1"/>
    <col min="6" max="9" width="23.375" style="19" customWidth="1"/>
    <col min="10" max="10" width="25.75390625" style="19" customWidth="1"/>
    <col min="11" max="14" width="23.375" style="19" customWidth="1"/>
    <col min="15" max="15" width="25.25390625" style="19" customWidth="1"/>
    <col min="16" max="16" width="23.375" style="19" customWidth="1"/>
    <col min="17" max="16384" width="9.125" style="19" customWidth="1"/>
  </cols>
  <sheetData>
    <row r="1" spans="3:16" ht="18.75">
      <c r="C1" s="54"/>
      <c r="O1" s="55" t="s">
        <v>59</v>
      </c>
      <c r="P1" s="55"/>
    </row>
    <row r="2" spans="15:16" ht="37.5" customHeight="1">
      <c r="O2" s="217" t="s">
        <v>197</v>
      </c>
      <c r="P2" s="217"/>
    </row>
    <row r="3" spans="5:6" ht="18.75">
      <c r="E3" s="53"/>
      <c r="F3" s="53"/>
    </row>
    <row r="4" spans="1:16" ht="18.75">
      <c r="A4" s="190" t="s">
        <v>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8.75">
      <c r="A5" s="214" t="s">
        <v>103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2:16" ht="18.75">
      <c r="B6" s="96"/>
      <c r="C6" s="96"/>
      <c r="D6" s="96"/>
      <c r="E6" s="96"/>
      <c r="F6" s="96"/>
      <c r="G6" s="96"/>
      <c r="H6" s="96" t="s">
        <v>99</v>
      </c>
      <c r="I6" s="96"/>
      <c r="J6" s="96"/>
      <c r="K6" s="96"/>
      <c r="L6" s="96"/>
      <c r="M6" s="96"/>
      <c r="N6" s="96"/>
      <c r="O6" s="96"/>
      <c r="P6" s="96"/>
    </row>
    <row r="7" spans="2:16" ht="18.7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2:16" ht="18.75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3:16" ht="18.75">
      <c r="C9" s="205" t="s">
        <v>104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96"/>
      <c r="P9" s="96"/>
    </row>
    <row r="10" spans="2:16" ht="19.5" thickBot="1">
      <c r="B10" s="9"/>
      <c r="C10" s="2"/>
      <c r="P10" s="9" t="s">
        <v>63</v>
      </c>
    </row>
    <row r="11" spans="1:16" ht="18" customHeight="1" thickBot="1">
      <c r="A11" s="56"/>
      <c r="B11" s="220" t="s">
        <v>51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2"/>
    </row>
    <row r="12" spans="1:16" ht="44.25" customHeight="1" thickBot="1">
      <c r="A12" s="101"/>
      <c r="B12" s="208" t="s">
        <v>101</v>
      </c>
      <c r="C12" s="209"/>
      <c r="D12" s="209"/>
      <c r="E12" s="209"/>
      <c r="F12" s="210"/>
      <c r="G12" s="218" t="s">
        <v>101</v>
      </c>
      <c r="H12" s="209"/>
      <c r="I12" s="209"/>
      <c r="J12" s="209"/>
      <c r="K12" s="219"/>
      <c r="L12" s="208" t="s">
        <v>101</v>
      </c>
      <c r="M12" s="209"/>
      <c r="N12" s="209"/>
      <c r="O12" s="209"/>
      <c r="P12" s="210"/>
    </row>
    <row r="13" spans="1:16" ht="109.5" customHeight="1" thickBot="1">
      <c r="A13" s="97" t="s">
        <v>48</v>
      </c>
      <c r="B13" s="111" t="s">
        <v>83</v>
      </c>
      <c r="C13" s="112" t="s">
        <v>84</v>
      </c>
      <c r="D13" s="112" t="s">
        <v>90</v>
      </c>
      <c r="E13" s="112" t="s">
        <v>87</v>
      </c>
      <c r="F13" s="113" t="s">
        <v>49</v>
      </c>
      <c r="G13" s="114" t="s">
        <v>83</v>
      </c>
      <c r="H13" s="112" t="s">
        <v>84</v>
      </c>
      <c r="I13" s="112" t="s">
        <v>90</v>
      </c>
      <c r="J13" s="112" t="s">
        <v>87</v>
      </c>
      <c r="K13" s="115" t="s">
        <v>49</v>
      </c>
      <c r="L13" s="111" t="s">
        <v>83</v>
      </c>
      <c r="M13" s="112" t="s">
        <v>84</v>
      </c>
      <c r="N13" s="112" t="s">
        <v>90</v>
      </c>
      <c r="O13" s="112" t="s">
        <v>87</v>
      </c>
      <c r="P13" s="113" t="s">
        <v>49</v>
      </c>
    </row>
    <row r="14" spans="1:16" ht="18.75">
      <c r="A14" s="98"/>
      <c r="B14" s="106"/>
      <c r="C14" s="107"/>
      <c r="D14" s="107"/>
      <c r="E14" s="107"/>
      <c r="F14" s="108"/>
      <c r="G14" s="109"/>
      <c r="H14" s="107"/>
      <c r="I14" s="107"/>
      <c r="J14" s="107"/>
      <c r="K14" s="110"/>
      <c r="L14" s="106"/>
      <c r="M14" s="107"/>
      <c r="N14" s="107"/>
      <c r="O14" s="107"/>
      <c r="P14" s="108"/>
    </row>
    <row r="15" spans="1:16" ht="18.75">
      <c r="A15" s="99"/>
      <c r="B15" s="102"/>
      <c r="C15" s="58"/>
      <c r="D15" s="58"/>
      <c r="E15" s="58"/>
      <c r="F15" s="59"/>
      <c r="G15" s="57"/>
      <c r="H15" s="58"/>
      <c r="I15" s="58"/>
      <c r="J15" s="58"/>
      <c r="K15" s="104"/>
      <c r="L15" s="102"/>
      <c r="M15" s="58"/>
      <c r="N15" s="58"/>
      <c r="O15" s="58"/>
      <c r="P15" s="59"/>
    </row>
    <row r="16" spans="1:16" ht="18.75">
      <c r="A16" s="99"/>
      <c r="B16" s="102"/>
      <c r="C16" s="58"/>
      <c r="D16" s="58"/>
      <c r="E16" s="58"/>
      <c r="F16" s="59"/>
      <c r="G16" s="57"/>
      <c r="H16" s="58"/>
      <c r="I16" s="58"/>
      <c r="J16" s="58"/>
      <c r="K16" s="104"/>
      <c r="L16" s="102"/>
      <c r="M16" s="58"/>
      <c r="N16" s="58"/>
      <c r="O16" s="58"/>
      <c r="P16" s="59"/>
    </row>
    <row r="17" spans="1:16" ht="18.75">
      <c r="A17" s="99"/>
      <c r="B17" s="102"/>
      <c r="C17" s="58"/>
      <c r="D17" s="58"/>
      <c r="E17" s="58"/>
      <c r="F17" s="59"/>
      <c r="G17" s="57"/>
      <c r="H17" s="58"/>
      <c r="I17" s="58"/>
      <c r="J17" s="58"/>
      <c r="K17" s="104"/>
      <c r="L17" s="102"/>
      <c r="M17" s="58"/>
      <c r="N17" s="58"/>
      <c r="O17" s="58"/>
      <c r="P17" s="59"/>
    </row>
    <row r="18" spans="1:16" ht="18.75">
      <c r="A18" s="99"/>
      <c r="B18" s="102"/>
      <c r="C18" s="58"/>
      <c r="D18" s="58"/>
      <c r="E18" s="58"/>
      <c r="F18" s="59"/>
      <c r="G18" s="57"/>
      <c r="H18" s="58"/>
      <c r="I18" s="58"/>
      <c r="J18" s="58"/>
      <c r="K18" s="104"/>
      <c r="L18" s="102"/>
      <c r="M18" s="58"/>
      <c r="N18" s="58"/>
      <c r="O18" s="58"/>
      <c r="P18" s="59"/>
    </row>
    <row r="19" spans="1:16" ht="18.75">
      <c r="A19" s="99"/>
      <c r="B19" s="102"/>
      <c r="C19" s="58"/>
      <c r="D19" s="58"/>
      <c r="E19" s="58"/>
      <c r="F19" s="59"/>
      <c r="G19" s="57"/>
      <c r="H19" s="58"/>
      <c r="I19" s="58"/>
      <c r="J19" s="58"/>
      <c r="K19" s="104"/>
      <c r="L19" s="102"/>
      <c r="M19" s="58"/>
      <c r="N19" s="58"/>
      <c r="O19" s="58"/>
      <c r="P19" s="59"/>
    </row>
    <row r="20" spans="1:16" ht="19.5" thickBot="1">
      <c r="A20" s="100"/>
      <c r="B20" s="103"/>
      <c r="C20" s="61"/>
      <c r="D20" s="61"/>
      <c r="E20" s="61"/>
      <c r="F20" s="62"/>
      <c r="G20" s="60"/>
      <c r="H20" s="61"/>
      <c r="I20" s="61"/>
      <c r="J20" s="61"/>
      <c r="K20" s="105"/>
      <c r="L20" s="103"/>
      <c r="M20" s="61"/>
      <c r="N20" s="61"/>
      <c r="O20" s="61"/>
      <c r="P20" s="62"/>
    </row>
    <row r="22" spans="1:12" s="64" customFormat="1" ht="18.75">
      <c r="A22" s="63" t="s">
        <v>47</v>
      </c>
      <c r="B22" s="14"/>
      <c r="C22" s="14"/>
      <c r="D22" s="14"/>
      <c r="F22" s="14"/>
      <c r="G22" s="65"/>
      <c r="H22" s="65"/>
      <c r="I22" s="14"/>
      <c r="J22" s="14"/>
      <c r="K22" s="14"/>
      <c r="L22" s="14"/>
    </row>
    <row r="23" spans="1:12" s="64" customFormat="1" ht="18.75">
      <c r="A23" s="63"/>
      <c r="B23" s="63"/>
      <c r="C23" s="63"/>
      <c r="D23" s="63"/>
      <c r="F23" s="63"/>
      <c r="H23" s="65"/>
      <c r="I23" s="14"/>
      <c r="J23" s="14"/>
      <c r="K23" s="14"/>
      <c r="L23" s="14"/>
    </row>
    <row r="24" spans="1:21" s="64" customFormat="1" ht="18.75">
      <c r="A24" s="7" t="s">
        <v>56</v>
      </c>
      <c r="B24" s="5"/>
      <c r="C24" s="150"/>
      <c r="D24" s="150"/>
      <c r="F24" s="7"/>
      <c r="I24" s="63"/>
      <c r="L24" s="63"/>
      <c r="M24" s="215"/>
      <c r="N24" s="215"/>
      <c r="O24" s="215"/>
      <c r="P24" s="63"/>
      <c r="Q24" s="63"/>
      <c r="R24" s="63"/>
      <c r="S24" s="63"/>
      <c r="T24" s="63"/>
      <c r="U24" s="63"/>
    </row>
    <row r="25" spans="1:21" s="64" customFormat="1" ht="18" customHeight="1">
      <c r="A25" s="149" t="s">
        <v>95</v>
      </c>
      <c r="C25" s="207"/>
      <c r="D25" s="207"/>
      <c r="F25" s="80" t="s">
        <v>98</v>
      </c>
      <c r="G25" s="4"/>
      <c r="I25" s="63"/>
      <c r="L25" s="67"/>
      <c r="M25" s="216"/>
      <c r="N25" s="216"/>
      <c r="O25" s="216"/>
      <c r="P25" s="67"/>
      <c r="Q25" s="67"/>
      <c r="R25" s="67"/>
      <c r="S25" s="67"/>
      <c r="T25" s="67"/>
      <c r="U25" s="67"/>
    </row>
    <row r="26" spans="1:21" s="64" customFormat="1" ht="18" customHeight="1">
      <c r="A26" s="5"/>
      <c r="B26" s="7"/>
      <c r="C26" s="151"/>
      <c r="D26" s="150"/>
      <c r="E26" s="7"/>
      <c r="F26" s="14"/>
      <c r="G26" s="63"/>
      <c r="I26" s="63"/>
      <c r="P26" s="63"/>
      <c r="Q26" s="63"/>
      <c r="R26" s="63"/>
      <c r="S26" s="63"/>
      <c r="T26" s="63"/>
      <c r="U26" s="63"/>
    </row>
    <row r="27" spans="1:21" s="64" customFormat="1" ht="18.75">
      <c r="A27" s="10" t="s">
        <v>64</v>
      </c>
      <c r="B27" s="5"/>
      <c r="C27" s="14"/>
      <c r="D27" s="14"/>
      <c r="F27" s="7"/>
      <c r="G27" s="67"/>
      <c r="I27" s="63"/>
      <c r="P27" s="67"/>
      <c r="Q27" s="67"/>
      <c r="R27" s="67"/>
      <c r="S27" s="67"/>
      <c r="T27" s="67"/>
      <c r="U27" s="67"/>
    </row>
    <row r="28" spans="1:21" s="64" customFormat="1" ht="18.75">
      <c r="A28" s="68"/>
      <c r="C28" s="207"/>
      <c r="D28" s="207"/>
      <c r="F28" s="80" t="s">
        <v>98</v>
      </c>
      <c r="G28" s="63"/>
      <c r="I28" s="63"/>
      <c r="P28" s="63"/>
      <c r="Q28" s="63"/>
      <c r="R28" s="63"/>
      <c r="S28" s="63"/>
      <c r="T28" s="63"/>
      <c r="U28" s="63"/>
    </row>
    <row r="29" spans="1:21" s="64" customFormat="1" ht="18.75">
      <c r="A29" s="64" t="s">
        <v>222</v>
      </c>
      <c r="B29" s="3"/>
      <c r="C29" s="3"/>
      <c r="D29" s="7"/>
      <c r="E29" s="1"/>
      <c r="F29" s="66"/>
      <c r="G29" s="67"/>
      <c r="I29" s="63"/>
      <c r="P29" s="67"/>
      <c r="Q29" s="67"/>
      <c r="R29" s="67"/>
      <c r="S29" s="67"/>
      <c r="T29" s="67"/>
      <c r="U29" s="67"/>
    </row>
    <row r="30" spans="1:12" ht="18.75">
      <c r="A30" s="64"/>
      <c r="B30" s="3"/>
      <c r="C30" s="3"/>
      <c r="D30" s="15"/>
      <c r="E30" s="15"/>
      <c r="F30" s="15"/>
      <c r="I30" s="3"/>
      <c r="J30" s="3"/>
      <c r="K30" s="3"/>
      <c r="L30" s="3"/>
    </row>
    <row r="31" spans="1:12" ht="18.75">
      <c r="A31" s="158" t="s">
        <v>102</v>
      </c>
      <c r="B31" s="3"/>
      <c r="C31" s="3"/>
      <c r="D31" s="15"/>
      <c r="E31" s="15"/>
      <c r="F31" s="15"/>
      <c r="I31" s="3"/>
      <c r="J31" s="3"/>
      <c r="K31" s="3"/>
      <c r="L31" s="3"/>
    </row>
  </sheetData>
  <sheetProtection/>
  <mergeCells count="12">
    <mergeCell ref="C28:D28"/>
    <mergeCell ref="C25:D25"/>
    <mergeCell ref="C9:N9"/>
    <mergeCell ref="G12:K12"/>
    <mergeCell ref="L12:P12"/>
    <mergeCell ref="B11:P11"/>
    <mergeCell ref="A4:P4"/>
    <mergeCell ref="A5:P5"/>
    <mergeCell ref="M24:O24"/>
    <mergeCell ref="M25:O25"/>
    <mergeCell ref="O2:P2"/>
    <mergeCell ref="B12:F12"/>
  </mergeCells>
  <printOptions/>
  <pageMargins left="1.1023622047244095" right="0.7874015748031497" top="0.5" bottom="0.51" header="0.5118110236220472" footer="0.5118110236220472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 Пиж</dc:creator>
  <cp:keywords/>
  <dc:description/>
  <cp:lastModifiedBy>Борис Пиж</cp:lastModifiedBy>
  <cp:lastPrinted>2023-10-18T06:57:48Z</cp:lastPrinted>
  <dcterms:created xsi:type="dcterms:W3CDTF">2009-02-24T14:51:12Z</dcterms:created>
  <dcterms:modified xsi:type="dcterms:W3CDTF">2023-11-20T11:51:15Z</dcterms:modified>
  <cp:category/>
  <cp:version/>
  <cp:contentType/>
  <cp:contentStatus/>
</cp:coreProperties>
</file>