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-НКРЕКП-нафта" sheetId="1" r:id="rId1"/>
    <sheet name="Додаток 1" sheetId="2" r:id="rId2"/>
    <sheet name="Додаток 2" sheetId="3" r:id="rId3"/>
  </sheets>
  <definedNames>
    <definedName name="_xlnm.Print_Area" localSheetId="0">'1-НКРЕКП-нафта'!$A$1:$O$102</definedName>
    <definedName name="_xlnm.Print_Area" localSheetId="2">'Додаток 2'!$A$1:$P$30</definedName>
  </definedNames>
  <calcPr fullCalcOnLoad="1"/>
</workbook>
</file>

<file path=xl/sharedStrings.xml><?xml version="1.0" encoding="utf-8"?>
<sst xmlns="http://schemas.openxmlformats.org/spreadsheetml/2006/main" count="388" uniqueCount="226">
  <si>
    <t>Перелік витрат з ліцензованого виду діяльності</t>
  </si>
  <si>
    <t>Транспортування нафти</t>
  </si>
  <si>
    <t>інші матеріальні витрати</t>
  </si>
  <si>
    <t>Витрати на оплату праці</t>
  </si>
  <si>
    <t>Амортизація</t>
  </si>
  <si>
    <t>витрати на службові відрядження</t>
  </si>
  <si>
    <t>інші витрати</t>
  </si>
  <si>
    <t>Довідково:</t>
  </si>
  <si>
    <t>Маршрут транспортування</t>
  </si>
  <si>
    <t>Довжина, км</t>
  </si>
  <si>
    <t>Тарифна виручка, тис.грн</t>
  </si>
  <si>
    <t>32км. Держкордон - НПК "Галичина"</t>
  </si>
  <si>
    <t>32км. Держкордон - НПК "Нафтохімік Прикарпаття"</t>
  </si>
  <si>
    <t>32км. Держкордон - ОНПЗ</t>
  </si>
  <si>
    <t>НПС "Долина" - НПК "Галичина"</t>
  </si>
  <si>
    <t>НПС "Долина" - НПК "Нафтохімік Прикарпаття"</t>
  </si>
  <si>
    <t>Великоцьк - ЛНПЗ</t>
  </si>
  <si>
    <t>Великоцьк - КНПЗ</t>
  </si>
  <si>
    <t>Великоцьк - ХНПЗ</t>
  </si>
  <si>
    <t>Великоцьк - ОНПЗ</t>
  </si>
  <si>
    <t>Головашівка - КНПЗ</t>
  </si>
  <si>
    <t>Головашівка - ХНПЗ</t>
  </si>
  <si>
    <t>Головашівка - ОНПЗ</t>
  </si>
  <si>
    <t>НПС "Гнідинці" - КНПЗ</t>
  </si>
  <si>
    <t>НПС "Гнідинці" - ХНПЗ</t>
  </si>
  <si>
    <t>НПС "Гнідинці" - ОНПЗ</t>
  </si>
  <si>
    <t>НПС "Гнідинці" - НПК "Галичина"</t>
  </si>
  <si>
    <t>НПС "Гнідинці" - НПК "Нафтохімік Прикарпаття"</t>
  </si>
  <si>
    <t>ЛВДС "Глинсько - Розбишівська" - КНПЗ</t>
  </si>
  <si>
    <t>ЛВДС "Глинсько - Розбишівська" - ХНПЗ</t>
  </si>
  <si>
    <t>ЛВДС "Глинсько - Розбишівська" - ОНПЗ</t>
  </si>
  <si>
    <t>ЛВДС "Глинсько - Розбишівська" - НПК "Галичина"</t>
  </si>
  <si>
    <t>ЛВДС "Глинсько - Розбишівська" - НПК "Нафтохімік Прикарпаття"</t>
  </si>
  <si>
    <t>н/н "М.Павлівка" - КНПЗ</t>
  </si>
  <si>
    <t>н/н "М.Павлівка" - ХНПЗ</t>
  </si>
  <si>
    <t>н/н "М.Павлівка" - ОНПЗ</t>
  </si>
  <si>
    <t>н/н "М.Павлівка" -  НПК "Галичина"</t>
  </si>
  <si>
    <t>н/н "М.Павлівка" - НПК "Нафтохімік Прикарпаття"</t>
  </si>
  <si>
    <t>МНТ "Південний" - НПК "Галичина"</t>
  </si>
  <si>
    <t>МНТ "Південний" - НПК "Нафтохімік Прикарпаття" </t>
  </si>
  <si>
    <t>ПЗД "Одеса" - НПК "Нафтохімік Прикарпаття" </t>
  </si>
  <si>
    <t>ПЗД "Одеса" - НПК "Галичина"</t>
  </si>
  <si>
    <t>ПЗД "Одеса" - Кременчуцький НПЗ</t>
  </si>
  <si>
    <t>ЗВІТНІСТЬ</t>
  </si>
  <si>
    <t>Подають </t>
  </si>
  <si>
    <t>Термін подання </t>
  </si>
  <si>
    <t xml:space="preserve">(квартальна) </t>
  </si>
  <si>
    <t>Інші види діяльності</t>
  </si>
  <si>
    <t>___ ____________ 20___ року</t>
  </si>
  <si>
    <t>Перелік видів діяльності</t>
  </si>
  <si>
    <t>прибуток за видами діяльності</t>
  </si>
  <si>
    <t>№ з/п</t>
  </si>
  <si>
    <t>Операційні доходи та витрати</t>
  </si>
  <si>
    <t>(поштовий індекс, область/Автономна Республіка Крим, район, населений пункт, вулиця/провулок, площа тощо, № будинку/корпусу, № квартири/офісу) </t>
  </si>
  <si>
    <t>Матеріальні витрати, усього</t>
  </si>
  <si>
    <t>Усього</t>
  </si>
  <si>
    <t>_______________________________________</t>
  </si>
  <si>
    <t>Керівник суб'єкта господарювання</t>
  </si>
  <si>
    <t xml:space="preserve">Додаток 1 </t>
  </si>
  <si>
    <t xml:space="preserve">      Розшифрування основних показників інших видів діяльності</t>
  </si>
  <si>
    <t>Додаток 2</t>
  </si>
  <si>
    <t>Чистий прибуток</t>
  </si>
  <si>
    <t xml:space="preserve">Податок на прибуток </t>
  </si>
  <si>
    <t xml:space="preserve">                     (номер телефону)                                    </t>
  </si>
  <si>
    <t>(тис. грн)</t>
  </si>
  <si>
    <t>Виконавець</t>
  </si>
  <si>
    <t>А</t>
  </si>
  <si>
    <t>Б</t>
  </si>
  <si>
    <t>1</t>
  </si>
  <si>
    <t>1.1</t>
  </si>
  <si>
    <t>1.2</t>
  </si>
  <si>
    <t>1.3</t>
  </si>
  <si>
    <t>1.4</t>
  </si>
  <si>
    <t>1.5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</si>
  <si>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</si>
  <si>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</si>
  <si>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</si>
  <si>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</si>
  <si>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</si>
  <si>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</si>
  <si>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</si>
  <si>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</si>
  <si>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</si>
  <si>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Обсяг транспортування нафти, тис.т</t>
  </si>
  <si>
    <t>Діючий тариф, грн за 1 т</t>
  </si>
  <si>
    <t>операційні доходи,  усього</t>
  </si>
  <si>
    <t>операційні витрати, усього</t>
  </si>
  <si>
    <t>13</t>
  </si>
  <si>
    <t>14</t>
  </si>
  <si>
    <t>чистий дохід (виручка) від реалізації продукції (товарів, робіт, послуг)</t>
  </si>
  <si>
    <t>Вантажообіг,       100 т·км</t>
  </si>
  <si>
    <t>Використання чистого прибутку, усього</t>
  </si>
  <si>
    <t>вирахування з доходу (ПДВ, акцизний збір тощо)</t>
  </si>
  <si>
    <t>Всього</t>
  </si>
  <si>
    <t xml:space="preserve">Фінансові результати від операційної діяльності </t>
  </si>
  <si>
    <t>х</t>
  </si>
  <si>
    <t>(електронна адреса)</t>
  </si>
  <si>
    <t>(або особа, що його заміщує)</t>
  </si>
  <si>
    <t>(квартал)</t>
  </si>
  <si>
    <t xml:space="preserve">         за _______________ ____ року</t>
  </si>
  <si>
    <t>(ПІБ)</t>
  </si>
  <si>
    <t xml:space="preserve">          (квартал)</t>
  </si>
  <si>
    <t xml:space="preserve">           (квартал)</t>
  </si>
  <si>
    <t xml:space="preserve">              За ___________ ______ року 
(місяць)</t>
  </si>
  <si>
    <t xml:space="preserve">       (номер телефону)                                    </t>
  </si>
  <si>
    <t>за _____________________ _____ року</t>
  </si>
  <si>
    <t>(найменування суб'єкта господарювання)</t>
  </si>
  <si>
    <t xml:space="preserve">Респондент: </t>
  </si>
  <si>
    <t>Інші витрати, усього</t>
  </si>
  <si>
    <t>у т.ч.: матеріали</t>
  </si>
  <si>
    <t>паливно-мастильні матеріали</t>
  </si>
  <si>
    <t>витрати на ремонт</t>
  </si>
  <si>
    <t>витрати на охорону праці  та техніку безпеки</t>
  </si>
  <si>
    <t xml:space="preserve">послуги охорони </t>
  </si>
  <si>
    <t>податки, збори, платежі</t>
  </si>
  <si>
    <t>витрати на послуги зв'язку</t>
  </si>
  <si>
    <t>послуги по обслуговуванню будинків та інші комунальні послуги</t>
  </si>
  <si>
    <t>страхування</t>
  </si>
  <si>
    <t>у т. ч.: діагностика та обстеження</t>
  </si>
  <si>
    <t>За ___________ ______ року                                                                                       (місяць)</t>
  </si>
  <si>
    <t xml:space="preserve"> За ___________ ______ року                                                                                       (місяць)</t>
  </si>
  <si>
    <t>Витрати операційної діяльності, усього</t>
  </si>
  <si>
    <t>Чистий дохід (виручка) від реалізації продукції (товарів, робіт, послуг)</t>
  </si>
  <si>
    <t>11</t>
  </si>
  <si>
    <t>Прибуток (збиток)</t>
  </si>
  <si>
    <t>у т.ч.: на капітальні інвестиції (вкладення)</t>
  </si>
  <si>
    <t>12</t>
  </si>
  <si>
    <t>електроенергія</t>
  </si>
  <si>
    <t>теплова енергія</t>
  </si>
  <si>
    <t>транспортування нафти споживачам України</t>
  </si>
  <si>
    <t>транзит нафти</t>
  </si>
  <si>
    <t>Виробнича собівартість продукції (робіт, послуг), усього</t>
  </si>
  <si>
    <t>Адміністративні витрати, усього</t>
  </si>
  <si>
    <t>1.1.1</t>
  </si>
  <si>
    <t>1.1.2</t>
  </si>
  <si>
    <t>1.1.3</t>
  </si>
  <si>
    <t>1.1.4</t>
  </si>
  <si>
    <t>1.1.5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</si>
  <si>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</si>
  <si>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</si>
  <si>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</si>
  <si>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</si>
  <si>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</si>
  <si>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</si>
  <si>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</si>
  <si>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</si>
  <si>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</si>
  <si>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</si>
  <si>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</si>
  <si>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2.1</t>
  </si>
  <si>
    <t>2.2</t>
  </si>
  <si>
    <t>2.3</t>
  </si>
  <si>
    <t>2.4</t>
  </si>
  <si>
    <t>2.5</t>
  </si>
  <si>
    <t>2.1.1</t>
  </si>
  <si>
    <t>2.1.2</t>
  </si>
  <si>
    <t>2.1.3</t>
  </si>
  <si>
    <t>2.1.4</t>
  </si>
  <si>
    <t>2.1.5</t>
  </si>
  <si>
    <t xml:space="preserve">метрологічна атестація та акредитація лабораторій </t>
  </si>
  <si>
    <t>1.5.12</t>
  </si>
  <si>
    <t>у т.ч.: послуги охорони</t>
  </si>
  <si>
    <t>витрати на утримання комп'ютерної та розмножувальної техніки</t>
  </si>
  <si>
    <t xml:space="preserve">аудиторські послуги </t>
  </si>
  <si>
    <t>навчання працівників (семінари, підготовка кадрів)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</si>
  <si>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</si>
  <si>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</si>
  <si>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</si>
  <si>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</si>
  <si>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</si>
  <si>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</si>
  <si>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</si>
  <si>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</si>
  <si>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</si>
  <si>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</si>
  <si>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</si>
  <si>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</si>
  <si>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6.1</t>
  </si>
  <si>
    <t>6.2</t>
  </si>
  <si>
    <t>6.3</t>
  </si>
  <si>
    <t>6.4</t>
  </si>
  <si>
    <t>6.4.1</t>
  </si>
  <si>
    <t>утримання транспорту</t>
  </si>
  <si>
    <t>2.5.13</t>
  </si>
  <si>
    <t>2.5.14</t>
  </si>
  <si>
    <t>юридичні та судові послуги</t>
  </si>
  <si>
    <t>витрати на оренду</t>
  </si>
  <si>
    <t>у т. ч.:  матеріальні витрати</t>
  </si>
  <si>
    <t>витрати на оплату праці</t>
  </si>
  <si>
    <t>амортизація</t>
  </si>
  <si>
    <t>3.1</t>
  </si>
  <si>
    <t>3.2</t>
  </si>
  <si>
    <t>3.3</t>
  </si>
  <si>
    <t>3.4</t>
  </si>
  <si>
    <t>3.5</t>
  </si>
  <si>
    <t>Національній комісії, що здійснює державне регулювання у сферах енергетики та комунальних послуг</t>
  </si>
  <si>
    <t>Форма № 1-НКРЕКП-нафта</t>
  </si>
  <si>
    <t>Обсяг транспортування, вантажообіг, тарифна виручка за __________________ ______ року, в розрізі маршрутів, тарифи на які встановлює НКРЕКП</t>
  </si>
  <si>
    <t>до форми № 1-НКРЕКП - нафта (квартальна)</t>
  </si>
  <si>
    <t>тис. грн</t>
  </si>
  <si>
    <t>Одиниці</t>
  </si>
  <si>
    <t>В</t>
  </si>
  <si>
    <t>тис. т</t>
  </si>
  <si>
    <t>млн т·км</t>
  </si>
  <si>
    <t>грн</t>
  </si>
  <si>
    <t>%</t>
  </si>
  <si>
    <t>Обсяг транспортування нафти</t>
  </si>
  <si>
    <t>Обсяг вантажообігу</t>
  </si>
  <si>
    <t>Собівартість 100 т·км</t>
  </si>
  <si>
    <t>Рентабельність</t>
  </si>
  <si>
    <t xml:space="preserve"> осіб</t>
  </si>
  <si>
    <t>Середня фактична чисельність працівників</t>
  </si>
  <si>
    <t>Середньомісячна заробітна плата</t>
  </si>
  <si>
    <t>Первісна вартість основних засобів</t>
  </si>
  <si>
    <t>Залишкова вартість основних засобів</t>
  </si>
  <si>
    <t>Рентна плата за транспортування нафти магістральним трубопроводом</t>
  </si>
  <si>
    <t>Ліцензіати, що проводять господарську діяльність з транспортування нафти магістральним трубопроводом</t>
  </si>
  <si>
    <t>Звітні та розрахункові дані про діяльність суб'єктів господарювання з транспортування нафти магістральним трубопроводом</t>
  </si>
  <si>
    <t xml:space="preserve">Єдиний внесок на загальнообов'язкове державне соціальне страхування </t>
  </si>
  <si>
    <t xml:space="preserve">єдиний внесок на загальнообов'язкове державне соціальне страхування </t>
  </si>
  <si>
    <t>Телефон:</t>
  </si>
  <si>
    <t>Місцезнаходження: _______________________________________________________________________________________________________________________________________________________________________________________________________</t>
  </si>
  <si>
    <t>до 25 числа місяця, наступного за звітним періодом; за четвертий квартал – до 25 лютого після звітного періоду</t>
  </si>
  <si>
    <t>Найменування суб'єкта господарювання: _____________________________________________________________________________________________________________________________________________________________________________________</t>
  </si>
  <si>
    <t>Код ЄДРПОУ:___________________________________________________________________________________________________________________________________________________________________________________________________________</t>
  </si>
  <si>
    <t xml:space="preserve">ЗАТВЕРДЖЕНО
Постанова Національної комісії, що
здійснює державне регулювання у сферах
енергетики та комунальних послуг
14.11.2023 № 2118
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</si>
</sst>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* #,##0.00_);_(* \(#,##0.00\);_(* &quot;-&quot;??_);_(@_)"/>
    <numFmt numFmtId="189" formatCode="#,##0.0"/>
    <numFmt numFmtId="190" formatCode="#,##0.0_р_."/>
    <numFmt numFmtId="191" formatCode="#,##0.00_ ;\-#,##0.00\ 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0.0"/>
    <numFmt numFmtId="201" formatCode="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trike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trike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90" fontId="6" fillId="0" borderId="16" xfId="0" applyNumberFormat="1" applyFont="1" applyBorder="1" applyAlignment="1">
      <alignment vertical="center" wrapText="1"/>
    </xf>
    <xf numFmtId="190" fontId="6" fillId="0" borderId="17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>
      <alignment horizontal="center" vertical="center" wrapText="1"/>
    </xf>
    <xf numFmtId="189" fontId="1" fillId="0" borderId="19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190" fontId="6" fillId="0" borderId="20" xfId="0" applyNumberFormat="1" applyFont="1" applyFill="1" applyBorder="1" applyAlignment="1">
      <alignment horizontal="center" vertical="center" wrapText="1"/>
    </xf>
    <xf numFmtId="190" fontId="6" fillId="0" borderId="21" xfId="0" applyNumberFormat="1" applyFont="1" applyBorder="1" applyAlignment="1">
      <alignment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6" fillId="0" borderId="19" xfId="0" applyNumberFormat="1" applyFont="1" applyFill="1" applyBorder="1" applyAlignment="1">
      <alignment horizontal="center" vertical="center" wrapText="1"/>
    </xf>
    <xf numFmtId="190" fontId="6" fillId="0" borderId="23" xfId="0" applyNumberFormat="1" applyFont="1" applyFill="1" applyBorder="1" applyAlignment="1">
      <alignment horizontal="center" vertical="center" wrapText="1"/>
    </xf>
    <xf numFmtId="189" fontId="6" fillId="0" borderId="22" xfId="0" applyNumberFormat="1" applyFont="1" applyFill="1" applyBorder="1" applyAlignment="1">
      <alignment horizontal="center" vertical="center" wrapText="1"/>
    </xf>
    <xf numFmtId="190" fontId="6" fillId="0" borderId="23" xfId="0" applyNumberFormat="1" applyFont="1" applyFill="1" applyBorder="1" applyAlignment="1">
      <alignment horizontal="left" vertical="center" wrapText="1"/>
    </xf>
    <xf numFmtId="190" fontId="6" fillId="0" borderId="21" xfId="0" applyNumberFormat="1" applyFont="1" applyFill="1" applyBorder="1" applyAlignment="1">
      <alignment vertical="center" wrapText="1"/>
    </xf>
    <xf numFmtId="190" fontId="6" fillId="0" borderId="21" xfId="0" applyNumberFormat="1" applyFont="1" applyFill="1" applyBorder="1" applyAlignment="1">
      <alignment vertical="center"/>
    </xf>
    <xf numFmtId="189" fontId="6" fillId="0" borderId="22" xfId="0" applyNumberFormat="1" applyFont="1" applyFill="1" applyBorder="1" applyAlignment="1">
      <alignment horizontal="center" vertical="center"/>
    </xf>
    <xf numFmtId="189" fontId="1" fillId="0" borderId="19" xfId="0" applyNumberFormat="1" applyFont="1" applyFill="1" applyBorder="1" applyAlignment="1">
      <alignment horizontal="center" vertical="center"/>
    </xf>
    <xf numFmtId="190" fontId="6" fillId="0" borderId="24" xfId="0" applyNumberFormat="1" applyFont="1" applyFill="1" applyBorder="1" applyAlignment="1">
      <alignment vertical="center"/>
    </xf>
    <xf numFmtId="189" fontId="6" fillId="0" borderId="25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 vertical="center" wrapText="1"/>
    </xf>
    <xf numFmtId="190" fontId="6" fillId="0" borderId="26" xfId="0" applyNumberFormat="1" applyFont="1" applyFill="1" applyBorder="1" applyAlignment="1">
      <alignment horizontal="center" vertical="center" wrapText="1"/>
    </xf>
    <xf numFmtId="190" fontId="6" fillId="0" borderId="27" xfId="0" applyNumberFormat="1" applyFont="1" applyFill="1" applyBorder="1" applyAlignment="1">
      <alignment horizontal="center" vertical="center" wrapText="1"/>
    </xf>
    <xf numFmtId="190" fontId="6" fillId="0" borderId="28" xfId="0" applyNumberFormat="1" applyFont="1" applyFill="1" applyBorder="1" applyAlignment="1">
      <alignment vertical="center"/>
    </xf>
    <xf numFmtId="189" fontId="6" fillId="0" borderId="29" xfId="0" applyNumberFormat="1" applyFont="1" applyFill="1" applyBorder="1" applyAlignment="1">
      <alignment horizontal="center" vertical="center"/>
    </xf>
    <xf numFmtId="189" fontId="1" fillId="0" borderId="30" xfId="0" applyNumberFormat="1" applyFont="1" applyFill="1" applyBorder="1" applyAlignment="1">
      <alignment horizontal="center" vertical="center"/>
    </xf>
    <xf numFmtId="189" fontId="1" fillId="0" borderId="30" xfId="0" applyNumberFormat="1" applyFont="1" applyFill="1" applyBorder="1" applyAlignment="1">
      <alignment horizontal="center" vertical="center" wrapText="1"/>
    </xf>
    <xf numFmtId="190" fontId="6" fillId="0" borderId="31" xfId="0" applyNumberFormat="1" applyFont="1" applyFill="1" applyBorder="1" applyAlignment="1">
      <alignment horizontal="center" vertical="center" wrapText="1"/>
    </xf>
    <xf numFmtId="189" fontId="5" fillId="0" borderId="32" xfId="0" applyNumberFormat="1" applyFont="1" applyBorder="1" applyAlignment="1">
      <alignment horizontal="center" vertical="center"/>
    </xf>
    <xf numFmtId="189" fontId="2" fillId="0" borderId="33" xfId="0" applyNumberFormat="1" applyFont="1" applyBorder="1" applyAlignment="1">
      <alignment horizontal="center" vertical="center"/>
    </xf>
    <xf numFmtId="189" fontId="5" fillId="0" borderId="33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35" xfId="0" applyNumberFormat="1" applyFont="1" applyBorder="1" applyAlignment="1">
      <alignment/>
    </xf>
    <xf numFmtId="0" fontId="1" fillId="0" borderId="36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0" fontId="51" fillId="0" borderId="0" xfId="0" applyFont="1" applyAlignment="1">
      <alignment horizontal="center"/>
    </xf>
    <xf numFmtId="0" fontId="10" fillId="0" borderId="37" xfId="43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39" xfId="0" applyFont="1" applyFill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2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189" fontId="5" fillId="0" borderId="0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 indent="4"/>
    </xf>
    <xf numFmtId="4" fontId="1" fillId="0" borderId="19" xfId="63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19" xfId="63" applyNumberFormat="1" applyFont="1" applyFill="1" applyBorder="1" applyAlignment="1">
      <alignment horizontal="center" vertical="center"/>
    </xf>
    <xf numFmtId="4" fontId="2" fillId="0" borderId="19" xfId="63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63" applyNumberFormat="1" applyFont="1" applyFill="1" applyBorder="1" applyAlignment="1">
      <alignment horizontal="center"/>
    </xf>
    <xf numFmtId="0" fontId="10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55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 horizontal="left" wrapText="1" indent="4"/>
    </xf>
    <xf numFmtId="0" fontId="1" fillId="0" borderId="0" xfId="0" applyFont="1" applyAlignment="1">
      <alignment horizontal="left" indent="4"/>
    </xf>
    <xf numFmtId="4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left" indent="4"/>
    </xf>
    <xf numFmtId="0" fontId="1" fillId="0" borderId="19" xfId="0" applyFont="1" applyFill="1" applyBorder="1" applyAlignment="1">
      <alignment horizontal="left" wrapText="1" indent="4"/>
    </xf>
    <xf numFmtId="0" fontId="1" fillId="0" borderId="0" xfId="43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justify"/>
    </xf>
    <xf numFmtId="0" fontId="1" fillId="0" borderId="45" xfId="0" applyFont="1" applyBorder="1" applyAlignment="1">
      <alignment vertical="top" wrapText="1"/>
    </xf>
    <xf numFmtId="0" fontId="53" fillId="0" borderId="19" xfId="0" applyFont="1" applyFill="1" applyBorder="1" applyAlignment="1">
      <alignment horizontal="left" indent="4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5" fillId="0" borderId="41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/>
    </xf>
    <xf numFmtId="0" fontId="53" fillId="0" borderId="49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50" xfId="0" applyFont="1" applyFill="1" applyBorder="1" applyAlignment="1">
      <alignment/>
    </xf>
    <xf numFmtId="0" fontId="53" fillId="0" borderId="51" xfId="0" applyFont="1" applyFill="1" applyBorder="1" applyAlignment="1">
      <alignment/>
    </xf>
    <xf numFmtId="0" fontId="53" fillId="0" borderId="52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53" fillId="0" borderId="53" xfId="0" applyFont="1" applyFill="1" applyBorder="1" applyAlignment="1">
      <alignment/>
    </xf>
    <xf numFmtId="0" fontId="53" fillId="0" borderId="54" xfId="0" applyFont="1" applyFill="1" applyBorder="1" applyAlignment="1">
      <alignment/>
    </xf>
    <xf numFmtId="0" fontId="53" fillId="0" borderId="55" xfId="0" applyFont="1" applyFill="1" applyBorder="1" applyAlignment="1">
      <alignment/>
    </xf>
    <xf numFmtId="0" fontId="53" fillId="0" borderId="56" xfId="0" applyFont="1" applyFill="1" applyBorder="1" applyAlignment="1">
      <alignment/>
    </xf>
    <xf numFmtId="0" fontId="53" fillId="0" borderId="57" xfId="0" applyFont="1" applyFill="1" applyBorder="1" applyAlignment="1">
      <alignment/>
    </xf>
    <xf numFmtId="0" fontId="53" fillId="0" borderId="58" xfId="0" applyFont="1" applyFill="1" applyBorder="1" applyAlignment="1">
      <alignment/>
    </xf>
    <xf numFmtId="0" fontId="53" fillId="0" borderId="59" xfId="0" applyFont="1" applyFill="1" applyBorder="1" applyAlignment="1">
      <alignment/>
    </xf>
    <xf numFmtId="0" fontId="53" fillId="0" borderId="0" xfId="0" applyNumberFormat="1" applyFont="1" applyFill="1" applyAlignment="1">
      <alignment/>
    </xf>
    <xf numFmtId="0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Alignment="1">
      <alignment/>
    </xf>
    <xf numFmtId="0" fontId="53" fillId="0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43" applyNumberFormat="1" applyFont="1" applyFill="1" applyAlignment="1" applyProtection="1">
      <alignment vertical="center"/>
      <protection locked="0"/>
    </xf>
    <xf numFmtId="0" fontId="56" fillId="0" borderId="37" xfId="43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center"/>
    </xf>
    <xf numFmtId="0" fontId="53" fillId="0" borderId="0" xfId="0" applyNumberFormat="1" applyFont="1" applyFill="1" applyAlignment="1">
      <alignment wrapText="1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NumberFormat="1" applyFont="1" applyFill="1" applyBorder="1" applyAlignment="1">
      <alignment wrapText="1"/>
    </xf>
    <xf numFmtId="0" fontId="53" fillId="0" borderId="60" xfId="0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/>
    </xf>
    <xf numFmtId="189" fontId="55" fillId="0" borderId="0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 vertical="top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60" xfId="55" applyNumberFormat="1" applyFont="1" applyFill="1" applyBorder="1" applyAlignment="1" applyProtection="1">
      <alignment horizontal="center" vertical="top" wrapText="1"/>
      <protection locked="0"/>
    </xf>
    <xf numFmtId="0" fontId="9" fillId="0" borderId="19" xfId="43" applyNumberFormat="1" applyFont="1" applyFill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 shrinkToFit="1"/>
    </xf>
    <xf numFmtId="0" fontId="1" fillId="0" borderId="63" xfId="0" applyFont="1" applyBorder="1" applyAlignment="1">
      <alignment horizontal="center" vertical="center" wrapText="1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64" xfId="43" applyFont="1" applyFill="1" applyBorder="1" applyAlignment="1" applyProtection="1">
      <alignment horizontal="center" vertical="center" wrapText="1"/>
      <protection locked="0"/>
    </xf>
    <xf numFmtId="0" fontId="1" fillId="0" borderId="65" xfId="43" applyFont="1" applyFill="1" applyBorder="1" applyAlignment="1" applyProtection="1">
      <alignment horizontal="center" vertical="center" wrapText="1"/>
      <protection locked="0"/>
    </xf>
    <xf numFmtId="0" fontId="1" fillId="0" borderId="66" xfId="43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5" fillId="0" borderId="14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3" fillId="0" borderId="0" xfId="0" applyNumberFormat="1" applyFont="1" applyFill="1" applyAlignment="1">
      <alignment/>
    </xf>
    <xf numFmtId="0" fontId="53" fillId="0" borderId="0" xfId="0" applyNumberFormat="1" applyFont="1" applyFill="1" applyAlignment="1">
      <alignment wrapText="1"/>
    </xf>
    <xf numFmtId="0" fontId="53" fillId="0" borderId="64" xfId="43" applyFont="1" applyFill="1" applyBorder="1" applyAlignment="1" applyProtection="1">
      <alignment horizontal="center" vertical="center" wrapText="1"/>
      <protection locked="0"/>
    </xf>
    <xf numFmtId="0" fontId="53" fillId="0" borderId="65" xfId="43" applyFont="1" applyFill="1" applyBorder="1" applyAlignment="1" applyProtection="1">
      <alignment horizontal="center" vertical="center" wrapText="1"/>
      <protection locked="0"/>
    </xf>
    <xf numFmtId="0" fontId="53" fillId="0" borderId="66" xfId="43" applyFont="1" applyFill="1" applyBorder="1" applyAlignment="1" applyProtection="1">
      <alignment horizontal="center" vertical="center" wrapText="1"/>
      <protection locked="0"/>
    </xf>
    <xf numFmtId="0" fontId="53" fillId="0" borderId="67" xfId="43" applyFont="1" applyFill="1" applyBorder="1" applyAlignment="1" applyProtection="1">
      <alignment horizontal="center" vertical="center" wrapText="1"/>
      <protection locked="0"/>
    </xf>
    <xf numFmtId="0" fontId="53" fillId="0" borderId="68" xfId="4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3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__НФОРМАЦ_Я _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55" zoomScaleNormal="55" zoomScaleSheetLayoutView="70" zoomScalePageLayoutView="0" workbookViewId="0" topLeftCell="A1">
      <selection activeCell="I45" sqref="I45"/>
    </sheetView>
  </sheetViews>
  <sheetFormatPr defaultColWidth="9.00390625" defaultRowHeight="12.75"/>
  <cols>
    <col min="1" max="1" width="9.125" style="5" customWidth="1"/>
    <col min="2" max="2" width="74.125" style="5" customWidth="1"/>
    <col min="3" max="3" width="12.625" style="5" customWidth="1"/>
    <col min="4" max="4" width="15.75390625" style="3" customWidth="1"/>
    <col min="5" max="5" width="24.125" style="3" customWidth="1"/>
    <col min="6" max="6" width="28.625" style="3" customWidth="1"/>
    <col min="7" max="7" width="12.875" style="16" customWidth="1"/>
    <col min="8" max="8" width="12.875" style="5" customWidth="1"/>
    <col min="9" max="9" width="20.625" style="5" customWidth="1"/>
    <col min="10" max="10" width="28.625" style="5" customWidth="1"/>
    <col min="11" max="12" width="12.875" style="5" customWidth="1"/>
    <col min="13" max="13" width="18.75390625" style="5" customWidth="1"/>
    <col min="14" max="14" width="28.625" style="5" customWidth="1"/>
    <col min="15" max="15" width="12.875" style="5" customWidth="1"/>
    <col min="16" max="16384" width="9.125" style="5" customWidth="1"/>
  </cols>
  <sheetData>
    <row r="1" spans="2:15" s="12" customFormat="1" ht="24.75" customHeight="1">
      <c r="B1" s="214" t="s">
        <v>43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2:15" s="12" customFormat="1" ht="18.75">
      <c r="B2" s="213" t="s">
        <v>217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2:15" s="12" customFormat="1" ht="23.25" customHeight="1">
      <c r="B3" s="218" t="s">
        <v>99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2:13" s="12" customFormat="1" ht="19.5" customHeight="1" thickBot="1">
      <c r="B4" s="58"/>
      <c r="C4" s="58"/>
      <c r="D4" s="215"/>
      <c r="E4" s="215"/>
      <c r="F4" s="216"/>
      <c r="G4" s="65" t="s">
        <v>98</v>
      </c>
      <c r="H4" s="65"/>
      <c r="I4" s="65"/>
      <c r="J4" s="58"/>
      <c r="M4" s="116" t="s">
        <v>196</v>
      </c>
    </row>
    <row r="5" spans="2:13" s="12" customFormat="1" ht="27" customHeight="1" thickBot="1">
      <c r="B5" s="13" t="s">
        <v>44</v>
      </c>
      <c r="C5" s="222" t="s">
        <v>45</v>
      </c>
      <c r="D5" s="223"/>
      <c r="E5" s="224"/>
      <c r="F5" s="180"/>
      <c r="M5" s="117" t="s">
        <v>46</v>
      </c>
    </row>
    <row r="6" spans="2:19" s="12" customFormat="1" ht="46.5" customHeight="1">
      <c r="B6" s="14" t="s">
        <v>216</v>
      </c>
      <c r="C6" s="219" t="s">
        <v>222</v>
      </c>
      <c r="D6" s="220"/>
      <c r="E6" s="221"/>
      <c r="F6" s="181"/>
      <c r="M6" s="217" t="s">
        <v>225</v>
      </c>
      <c r="N6" s="217"/>
      <c r="O6" s="217"/>
      <c r="Q6" s="63"/>
      <c r="R6" s="63"/>
      <c r="S6" s="63"/>
    </row>
    <row r="7" spans="2:15" s="12" customFormat="1" ht="51" customHeight="1" thickBot="1">
      <c r="B7" s="118" t="s">
        <v>195</v>
      </c>
      <c r="C7" s="198"/>
      <c r="D7" s="199"/>
      <c r="E7" s="200"/>
      <c r="F7" s="181"/>
      <c r="M7" s="217"/>
      <c r="N7" s="217"/>
      <c r="O7" s="217"/>
    </row>
    <row r="8" spans="2:15" s="12" customFormat="1" ht="18.75" customHeight="1">
      <c r="B8" s="15"/>
      <c r="C8" s="15"/>
      <c r="D8" s="15"/>
      <c r="E8" s="15"/>
      <c r="F8" s="15"/>
      <c r="O8" s="64"/>
    </row>
    <row r="9" spans="2:6" s="12" customFormat="1" ht="21" customHeight="1" thickBot="1">
      <c r="B9" s="15"/>
      <c r="C9" s="15"/>
      <c r="D9" s="15"/>
      <c r="E9" s="15"/>
      <c r="F9" s="15"/>
    </row>
    <row r="10" spans="2:15" s="12" customFormat="1" ht="19.5" customHeight="1">
      <c r="B10" s="85" t="s">
        <v>107</v>
      </c>
      <c r="C10" s="86"/>
      <c r="D10" s="86"/>
      <c r="E10" s="86"/>
      <c r="F10" s="86"/>
      <c r="G10" s="86"/>
      <c r="H10" s="87"/>
      <c r="I10" s="87"/>
      <c r="J10" s="87"/>
      <c r="K10" s="87"/>
      <c r="L10" s="87"/>
      <c r="M10" s="87"/>
      <c r="N10" s="59"/>
      <c r="O10" s="60"/>
    </row>
    <row r="11" spans="2:15" s="12" customFormat="1" ht="21" customHeight="1">
      <c r="B11" s="195" t="s">
        <v>223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/>
    </row>
    <row r="12" spans="2:15" s="12" customFormat="1" ht="21" customHeight="1">
      <c r="B12" s="201" t="s">
        <v>224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2:15" s="12" customFormat="1" ht="19.5" customHeight="1">
      <c r="B13" s="195" t="s">
        <v>221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2:15" s="12" customFormat="1" ht="19.5" thickBot="1">
      <c r="B14" s="198" t="s">
        <v>53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/>
    </row>
    <row r="16" spans="1:15" ht="33.75" customHeight="1">
      <c r="A16" s="209" t="s">
        <v>51</v>
      </c>
      <c r="B16" s="211" t="s">
        <v>0</v>
      </c>
      <c r="C16" s="211" t="s">
        <v>200</v>
      </c>
      <c r="D16" s="206" t="s">
        <v>119</v>
      </c>
      <c r="E16" s="206"/>
      <c r="F16" s="206"/>
      <c r="G16" s="206"/>
      <c r="H16" s="206" t="s">
        <v>119</v>
      </c>
      <c r="I16" s="206"/>
      <c r="J16" s="206"/>
      <c r="K16" s="206"/>
      <c r="L16" s="206" t="s">
        <v>120</v>
      </c>
      <c r="M16" s="206"/>
      <c r="N16" s="206"/>
      <c r="O16" s="206"/>
    </row>
    <row r="17" spans="1:15" ht="42" customHeight="1">
      <c r="A17" s="210"/>
      <c r="B17" s="212"/>
      <c r="C17" s="212"/>
      <c r="D17" s="204" t="s">
        <v>1</v>
      </c>
      <c r="E17" s="204"/>
      <c r="F17" s="204"/>
      <c r="G17" s="207" t="s">
        <v>47</v>
      </c>
      <c r="H17" s="204" t="s">
        <v>1</v>
      </c>
      <c r="I17" s="204"/>
      <c r="J17" s="204"/>
      <c r="K17" s="207" t="s">
        <v>47</v>
      </c>
      <c r="L17" s="204" t="s">
        <v>1</v>
      </c>
      <c r="M17" s="204"/>
      <c r="N17" s="204"/>
      <c r="O17" s="207" t="s">
        <v>47</v>
      </c>
    </row>
    <row r="18" spans="1:15" ht="56.25" customHeight="1">
      <c r="A18" s="210"/>
      <c r="B18" s="212"/>
      <c r="C18" s="212"/>
      <c r="D18" s="89" t="s">
        <v>93</v>
      </c>
      <c r="E18" s="89" t="s">
        <v>130</v>
      </c>
      <c r="F18" s="61" t="s">
        <v>129</v>
      </c>
      <c r="G18" s="208"/>
      <c r="H18" s="89" t="s">
        <v>93</v>
      </c>
      <c r="I18" s="89" t="s">
        <v>130</v>
      </c>
      <c r="J18" s="61" t="s">
        <v>129</v>
      </c>
      <c r="K18" s="208"/>
      <c r="L18" s="89" t="s">
        <v>93</v>
      </c>
      <c r="M18" s="89" t="s">
        <v>130</v>
      </c>
      <c r="N18" s="61" t="s">
        <v>129</v>
      </c>
      <c r="O18" s="208"/>
    </row>
    <row r="19" spans="1:15" ht="18.75">
      <c r="A19" s="88" t="s">
        <v>66</v>
      </c>
      <c r="B19" s="90" t="s">
        <v>67</v>
      </c>
      <c r="C19" s="90" t="s">
        <v>201</v>
      </c>
      <c r="D19" s="90">
        <v>1</v>
      </c>
      <c r="E19" s="90">
        <v>2</v>
      </c>
      <c r="F19" s="90">
        <v>3</v>
      </c>
      <c r="G19" s="90">
        <v>4</v>
      </c>
      <c r="H19" s="90">
        <v>5</v>
      </c>
      <c r="I19" s="90">
        <v>6</v>
      </c>
      <c r="J19" s="90">
        <v>7</v>
      </c>
      <c r="K19" s="90">
        <v>8</v>
      </c>
      <c r="L19" s="90">
        <v>9</v>
      </c>
      <c r="M19" s="90">
        <v>10</v>
      </c>
      <c r="N19" s="90">
        <v>11</v>
      </c>
      <c r="O19" s="90">
        <v>12</v>
      </c>
    </row>
    <row r="20" spans="1:15" ht="18.75">
      <c r="A20" s="121" t="s">
        <v>68</v>
      </c>
      <c r="B20" s="107" t="s">
        <v>131</v>
      </c>
      <c r="C20" s="186" t="s">
        <v>199</v>
      </c>
      <c r="D20" s="102"/>
      <c r="E20" s="111"/>
      <c r="F20" s="111"/>
      <c r="G20" s="111"/>
      <c r="H20" s="102"/>
      <c r="I20" s="111"/>
      <c r="J20" s="111"/>
      <c r="K20" s="111"/>
      <c r="L20" s="102"/>
      <c r="M20" s="111"/>
      <c r="N20" s="111"/>
      <c r="O20" s="111"/>
    </row>
    <row r="21" spans="1:15" s="17" customFormat="1" ht="18.75">
      <c r="A21" s="121" t="s">
        <v>69</v>
      </c>
      <c r="B21" s="96" t="s">
        <v>54</v>
      </c>
      <c r="C21" s="186" t="s">
        <v>199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8.75">
      <c r="A22" s="95" t="s">
        <v>133</v>
      </c>
      <c r="B22" s="92" t="s">
        <v>109</v>
      </c>
      <c r="C22" s="90" t="s">
        <v>199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ht="17.25" customHeight="1">
      <c r="A23" s="95" t="s">
        <v>134</v>
      </c>
      <c r="B23" s="93" t="s">
        <v>110</v>
      </c>
      <c r="C23" s="90" t="s">
        <v>199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ht="18.75">
      <c r="A24" s="95" t="s">
        <v>135</v>
      </c>
      <c r="B24" s="93" t="s">
        <v>127</v>
      </c>
      <c r="C24" s="90" t="s">
        <v>199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ht="18.75">
      <c r="A25" s="179" t="s">
        <v>136</v>
      </c>
      <c r="B25" s="113" t="s">
        <v>128</v>
      </c>
      <c r="C25" s="182" t="s">
        <v>199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15" ht="18.75">
      <c r="A26" s="179" t="s">
        <v>137</v>
      </c>
      <c r="B26" s="93" t="s">
        <v>2</v>
      </c>
      <c r="C26" s="90" t="s">
        <v>199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5" s="17" customFormat="1" ht="18.75">
      <c r="A27" s="121" t="s">
        <v>70</v>
      </c>
      <c r="B27" s="96" t="s">
        <v>3</v>
      </c>
      <c r="C27" s="186" t="s">
        <v>199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5" s="17" customFormat="1" ht="37.5">
      <c r="A28" s="121" t="s">
        <v>71</v>
      </c>
      <c r="B28" s="97" t="s">
        <v>218</v>
      </c>
      <c r="C28" s="188" t="s">
        <v>199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s="17" customFormat="1" ht="18.75">
      <c r="A29" s="121" t="s">
        <v>72</v>
      </c>
      <c r="B29" s="96" t="s">
        <v>4</v>
      </c>
      <c r="C29" s="186" t="s">
        <v>199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s="17" customFormat="1" ht="18.75">
      <c r="A30" s="121" t="s">
        <v>73</v>
      </c>
      <c r="B30" s="99" t="s">
        <v>108</v>
      </c>
      <c r="C30" s="187" t="s">
        <v>199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ht="18.75">
      <c r="A31" s="95" t="s">
        <v>138</v>
      </c>
      <c r="B31" s="113" t="s">
        <v>118</v>
      </c>
      <c r="C31" s="182" t="s">
        <v>199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s="16" customFormat="1" ht="18.75">
      <c r="A32" s="179" t="s">
        <v>139</v>
      </c>
      <c r="B32" s="113" t="s">
        <v>111</v>
      </c>
      <c r="C32" s="182" t="s">
        <v>199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s="16" customFormat="1" ht="18.75">
      <c r="A33" s="179" t="s">
        <v>140</v>
      </c>
      <c r="B33" s="113" t="s">
        <v>113</v>
      </c>
      <c r="C33" s="182" t="s">
        <v>199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s="16" customFormat="1" ht="18.75">
      <c r="A34" s="179" t="s">
        <v>141</v>
      </c>
      <c r="B34" s="113" t="s">
        <v>115</v>
      </c>
      <c r="C34" s="182" t="s">
        <v>199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s="16" customFormat="1" ht="18.75">
      <c r="A35" s="179" t="s">
        <v>142</v>
      </c>
      <c r="B35" s="113" t="s">
        <v>5</v>
      </c>
      <c r="C35" s="182" t="s">
        <v>199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s="16" customFormat="1" ht="18.75">
      <c r="A36" s="179" t="s">
        <v>143</v>
      </c>
      <c r="B36" s="113" t="s">
        <v>112</v>
      </c>
      <c r="C36" s="182" t="s">
        <v>199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s="16" customFormat="1" ht="16.5" customHeight="1">
      <c r="A37" s="179" t="s">
        <v>144</v>
      </c>
      <c r="B37" s="113" t="s">
        <v>114</v>
      </c>
      <c r="C37" s="182" t="s">
        <v>199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ht="37.5">
      <c r="A38" s="95" t="s">
        <v>145</v>
      </c>
      <c r="B38" s="114" t="s">
        <v>116</v>
      </c>
      <c r="C38" s="192" t="s">
        <v>199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8.75">
      <c r="A39" s="95" t="s">
        <v>146</v>
      </c>
      <c r="B39" s="114" t="s">
        <v>159</v>
      </c>
      <c r="C39" s="183" t="s">
        <v>199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8.75">
      <c r="A40" s="95" t="s">
        <v>147</v>
      </c>
      <c r="B40" s="114" t="s">
        <v>182</v>
      </c>
      <c r="C40" s="183" t="s">
        <v>199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6.5" customHeight="1">
      <c r="A41" s="95" t="s">
        <v>148</v>
      </c>
      <c r="B41" s="113" t="s">
        <v>117</v>
      </c>
      <c r="C41" s="182" t="s">
        <v>199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6.5" customHeight="1">
      <c r="A42" s="95" t="s">
        <v>160</v>
      </c>
      <c r="B42" s="113" t="s">
        <v>6</v>
      </c>
      <c r="C42" s="182" t="s">
        <v>199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6.5" customHeight="1">
      <c r="A43" s="121" t="s">
        <v>74</v>
      </c>
      <c r="B43" s="108" t="s">
        <v>132</v>
      </c>
      <c r="C43" s="186" t="s">
        <v>199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6.5" customHeight="1">
      <c r="A44" s="121" t="s">
        <v>149</v>
      </c>
      <c r="B44" s="96" t="s">
        <v>54</v>
      </c>
      <c r="C44" s="186" t="s">
        <v>199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16.5" customHeight="1">
      <c r="A45" s="95" t="s">
        <v>154</v>
      </c>
      <c r="B45" s="92" t="s">
        <v>109</v>
      </c>
      <c r="C45" s="90" t="s">
        <v>199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6.5" customHeight="1">
      <c r="A46" s="95" t="s">
        <v>155</v>
      </c>
      <c r="B46" s="93" t="s">
        <v>110</v>
      </c>
      <c r="C46" s="90" t="s">
        <v>199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6.5" customHeight="1">
      <c r="A47" s="95" t="s">
        <v>156</v>
      </c>
      <c r="B47" s="93" t="s">
        <v>127</v>
      </c>
      <c r="C47" s="90" t="s">
        <v>199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6.5" customHeight="1">
      <c r="A48" s="95" t="s">
        <v>157</v>
      </c>
      <c r="B48" s="119" t="s">
        <v>128</v>
      </c>
      <c r="C48" s="184" t="s">
        <v>199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6.5" customHeight="1">
      <c r="A49" s="95" t="s">
        <v>158</v>
      </c>
      <c r="B49" s="93" t="s">
        <v>2</v>
      </c>
      <c r="C49" s="90" t="s">
        <v>199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6.5" customHeight="1">
      <c r="A50" s="121" t="s">
        <v>150</v>
      </c>
      <c r="B50" s="96" t="s">
        <v>3</v>
      </c>
      <c r="C50" s="186" t="s">
        <v>199</v>
      </c>
      <c r="D50" s="102"/>
      <c r="E50" s="101"/>
      <c r="F50" s="101"/>
      <c r="G50" s="101"/>
      <c r="H50" s="102"/>
      <c r="I50" s="101"/>
      <c r="J50" s="101"/>
      <c r="K50" s="101"/>
      <c r="L50" s="102"/>
      <c r="M50" s="101"/>
      <c r="N50" s="101"/>
      <c r="O50" s="101"/>
    </row>
    <row r="51" spans="1:15" ht="37.5">
      <c r="A51" s="121" t="s">
        <v>151</v>
      </c>
      <c r="B51" s="97" t="s">
        <v>218</v>
      </c>
      <c r="C51" s="188" t="s">
        <v>199</v>
      </c>
      <c r="D51" s="102"/>
      <c r="E51" s="101"/>
      <c r="F51" s="101"/>
      <c r="G51" s="101"/>
      <c r="H51" s="102"/>
      <c r="I51" s="101"/>
      <c r="J51" s="101"/>
      <c r="K51" s="101"/>
      <c r="L51" s="102"/>
      <c r="M51" s="101"/>
      <c r="N51" s="101"/>
      <c r="O51" s="101"/>
    </row>
    <row r="52" spans="1:15" ht="16.5" customHeight="1">
      <c r="A52" s="121" t="s">
        <v>152</v>
      </c>
      <c r="B52" s="96" t="s">
        <v>4</v>
      </c>
      <c r="C52" s="186" t="s">
        <v>199</v>
      </c>
      <c r="D52" s="102"/>
      <c r="E52" s="101"/>
      <c r="F52" s="101"/>
      <c r="G52" s="101"/>
      <c r="H52" s="102"/>
      <c r="I52" s="101"/>
      <c r="J52" s="101"/>
      <c r="K52" s="101"/>
      <c r="L52" s="102"/>
      <c r="M52" s="101"/>
      <c r="N52" s="101"/>
      <c r="O52" s="101"/>
    </row>
    <row r="53" spans="1:15" ht="16.5" customHeight="1">
      <c r="A53" s="121" t="s">
        <v>153</v>
      </c>
      <c r="B53" s="99" t="s">
        <v>108</v>
      </c>
      <c r="C53" s="187" t="s">
        <v>199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6.5" customHeight="1">
      <c r="A54" s="95" t="s">
        <v>165</v>
      </c>
      <c r="B54" s="93" t="s">
        <v>161</v>
      </c>
      <c r="C54" s="90" t="s">
        <v>199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s="16" customFormat="1" ht="16.5" customHeight="1">
      <c r="A55" s="179" t="s">
        <v>166</v>
      </c>
      <c r="B55" s="113" t="s">
        <v>111</v>
      </c>
      <c r="C55" s="182" t="s">
        <v>199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s="16" customFormat="1" ht="16.5" customHeight="1">
      <c r="A56" s="179" t="s">
        <v>167</v>
      </c>
      <c r="B56" s="113" t="s">
        <v>115</v>
      </c>
      <c r="C56" s="182" t="s">
        <v>199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s="16" customFormat="1" ht="16.5" customHeight="1">
      <c r="A57" s="179" t="s">
        <v>168</v>
      </c>
      <c r="B57" s="113" t="s">
        <v>5</v>
      </c>
      <c r="C57" s="182" t="s">
        <v>199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s="16" customFormat="1" ht="16.5" customHeight="1">
      <c r="A58" s="179" t="s">
        <v>169</v>
      </c>
      <c r="B58" s="113" t="s">
        <v>112</v>
      </c>
      <c r="C58" s="182" t="s">
        <v>199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s="16" customFormat="1" ht="16.5" customHeight="1">
      <c r="A59" s="179" t="s">
        <v>170</v>
      </c>
      <c r="B59" s="113" t="s">
        <v>114</v>
      </c>
      <c r="C59" s="182" t="s">
        <v>199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s="16" customFormat="1" ht="37.5">
      <c r="A60" s="179" t="s">
        <v>171</v>
      </c>
      <c r="B60" s="114" t="s">
        <v>116</v>
      </c>
      <c r="C60" s="191" t="s">
        <v>199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16.5" customHeight="1">
      <c r="A61" s="179" t="s">
        <v>172</v>
      </c>
      <c r="B61" s="93" t="s">
        <v>185</v>
      </c>
      <c r="C61" s="90" t="s">
        <v>199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6.5" customHeight="1">
      <c r="A62" s="179" t="s">
        <v>173</v>
      </c>
      <c r="B62" s="93" t="s">
        <v>164</v>
      </c>
      <c r="C62" s="90" t="s">
        <v>199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ht="37.5">
      <c r="A63" s="179" t="s">
        <v>174</v>
      </c>
      <c r="B63" s="109" t="s">
        <v>162</v>
      </c>
      <c r="C63" s="88" t="s">
        <v>199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ht="16.5" customHeight="1">
      <c r="A64" s="179" t="s">
        <v>175</v>
      </c>
      <c r="B64" s="93" t="s">
        <v>186</v>
      </c>
      <c r="C64" s="90" t="s">
        <v>199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ht="16.5" customHeight="1">
      <c r="A65" s="179" t="s">
        <v>176</v>
      </c>
      <c r="B65" s="93" t="s">
        <v>163</v>
      </c>
      <c r="C65" s="90" t="s">
        <v>199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ht="16.5" customHeight="1">
      <c r="A66" s="179" t="s">
        <v>183</v>
      </c>
      <c r="B66" s="114" t="s">
        <v>182</v>
      </c>
      <c r="C66" s="183" t="s">
        <v>199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ht="16.5" customHeight="1">
      <c r="A67" s="179" t="s">
        <v>184</v>
      </c>
      <c r="B67" s="110" t="s">
        <v>6</v>
      </c>
      <c r="C67" s="90" t="s">
        <v>199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s="17" customFormat="1" ht="18.75">
      <c r="A68" s="121" t="s">
        <v>75</v>
      </c>
      <c r="B68" s="99" t="s">
        <v>121</v>
      </c>
      <c r="C68" s="187" t="s">
        <v>199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15" s="17" customFormat="1" ht="18.75">
      <c r="A69" s="95" t="s">
        <v>190</v>
      </c>
      <c r="B69" s="53" t="s">
        <v>187</v>
      </c>
      <c r="C69" s="182" t="s">
        <v>199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1:15" s="17" customFormat="1" ht="18.75">
      <c r="A70" s="95" t="s">
        <v>191</v>
      </c>
      <c r="B70" s="93" t="s">
        <v>188</v>
      </c>
      <c r="C70" s="90" t="s">
        <v>199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5" s="17" customFormat="1" ht="37.5">
      <c r="A71" s="95" t="s">
        <v>192</v>
      </c>
      <c r="B71" s="109" t="s">
        <v>219</v>
      </c>
      <c r="C71" s="189" t="s">
        <v>199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s="17" customFormat="1" ht="18.75">
      <c r="A72" s="95" t="s">
        <v>193</v>
      </c>
      <c r="B72" s="93" t="s">
        <v>189</v>
      </c>
      <c r="C72" s="90" t="s">
        <v>199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s="17" customFormat="1" ht="18.75">
      <c r="A73" s="95" t="s">
        <v>194</v>
      </c>
      <c r="B73" s="93" t="s">
        <v>6</v>
      </c>
      <c r="C73" s="90" t="s">
        <v>199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5" s="100" customFormat="1" ht="37.5">
      <c r="A74" s="121" t="s">
        <v>76</v>
      </c>
      <c r="B74" s="120" t="s">
        <v>215</v>
      </c>
      <c r="C74" s="190" t="s">
        <v>199</v>
      </c>
      <c r="D74" s="102"/>
      <c r="E74" s="102"/>
      <c r="F74" s="102"/>
      <c r="G74" s="102" t="s">
        <v>95</v>
      </c>
      <c r="H74" s="102"/>
      <c r="I74" s="102"/>
      <c r="J74" s="102"/>
      <c r="K74" s="102" t="s">
        <v>95</v>
      </c>
      <c r="L74" s="102"/>
      <c r="M74" s="102"/>
      <c r="N74" s="102"/>
      <c r="O74" s="102" t="s">
        <v>95</v>
      </c>
    </row>
    <row r="75" spans="1:15" ht="37.5">
      <c r="A75" s="121" t="s">
        <v>77</v>
      </c>
      <c r="B75" s="120" t="s">
        <v>122</v>
      </c>
      <c r="C75" s="190" t="s">
        <v>199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s="17" customFormat="1" ht="18.75">
      <c r="A76" s="121" t="s">
        <v>78</v>
      </c>
      <c r="B76" s="97" t="s">
        <v>94</v>
      </c>
      <c r="C76" s="185" t="s">
        <v>199</v>
      </c>
      <c r="D76" s="102" t="s">
        <v>95</v>
      </c>
      <c r="E76" s="102" t="s">
        <v>95</v>
      </c>
      <c r="F76" s="102" t="s">
        <v>95</v>
      </c>
      <c r="G76" s="102" t="s">
        <v>95</v>
      </c>
      <c r="H76" s="102" t="s">
        <v>95</v>
      </c>
      <c r="I76" s="102" t="s">
        <v>95</v>
      </c>
      <c r="J76" s="102" t="s">
        <v>95</v>
      </c>
      <c r="K76" s="102" t="s">
        <v>95</v>
      </c>
      <c r="L76" s="102" t="s">
        <v>95</v>
      </c>
      <c r="M76" s="102" t="s">
        <v>95</v>
      </c>
      <c r="N76" s="102" t="s">
        <v>95</v>
      </c>
      <c r="O76" s="102" t="s">
        <v>95</v>
      </c>
    </row>
    <row r="77" spans="1:15" ht="18.75">
      <c r="A77" s="95" t="s">
        <v>177</v>
      </c>
      <c r="B77" s="92" t="s">
        <v>124</v>
      </c>
      <c r="C77" s="90" t="s">
        <v>199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ht="18.75">
      <c r="A78" s="95" t="s">
        <v>178</v>
      </c>
      <c r="B78" s="92" t="s">
        <v>62</v>
      </c>
      <c r="C78" s="90" t="s">
        <v>199</v>
      </c>
      <c r="D78" s="101"/>
      <c r="E78" s="94"/>
      <c r="F78" s="94"/>
      <c r="G78" s="94"/>
      <c r="H78" s="101"/>
      <c r="I78" s="94"/>
      <c r="J78" s="94"/>
      <c r="K78" s="94"/>
      <c r="L78" s="101"/>
      <c r="M78" s="94"/>
      <c r="N78" s="94"/>
      <c r="O78" s="94"/>
    </row>
    <row r="79" spans="1:15" ht="18.75">
      <c r="A79" s="95" t="s">
        <v>179</v>
      </c>
      <c r="B79" s="92" t="s">
        <v>61</v>
      </c>
      <c r="C79" s="90" t="s">
        <v>199</v>
      </c>
      <c r="D79" s="101"/>
      <c r="E79" s="94"/>
      <c r="F79" s="94"/>
      <c r="G79" s="94"/>
      <c r="H79" s="101"/>
      <c r="I79" s="94"/>
      <c r="J79" s="94"/>
      <c r="K79" s="94"/>
      <c r="L79" s="101"/>
      <c r="M79" s="94"/>
      <c r="N79" s="94"/>
      <c r="O79" s="94"/>
    </row>
    <row r="80" spans="1:15" ht="18.75">
      <c r="A80" s="95" t="s">
        <v>180</v>
      </c>
      <c r="B80" s="92" t="s">
        <v>91</v>
      </c>
      <c r="C80" s="90" t="s">
        <v>199</v>
      </c>
      <c r="D80" s="101"/>
      <c r="E80" s="94"/>
      <c r="F80" s="94"/>
      <c r="G80" s="94"/>
      <c r="H80" s="101"/>
      <c r="I80" s="94"/>
      <c r="J80" s="94"/>
      <c r="K80" s="94"/>
      <c r="L80" s="101"/>
      <c r="M80" s="94"/>
      <c r="N80" s="94"/>
      <c r="O80" s="94"/>
    </row>
    <row r="81" spans="1:15" ht="18.75">
      <c r="A81" s="95" t="s">
        <v>181</v>
      </c>
      <c r="B81" s="112" t="s">
        <v>125</v>
      </c>
      <c r="C81" s="90" t="s">
        <v>199</v>
      </c>
      <c r="D81" s="101"/>
      <c r="E81" s="94"/>
      <c r="F81" s="94"/>
      <c r="G81" s="94"/>
      <c r="H81" s="101"/>
      <c r="I81" s="94"/>
      <c r="J81" s="94"/>
      <c r="K81" s="94"/>
      <c r="L81" s="101"/>
      <c r="M81" s="94"/>
      <c r="N81" s="94"/>
      <c r="O81" s="94"/>
    </row>
    <row r="82" spans="1:15" s="1" customFormat="1" ht="18.75">
      <c r="A82" s="103"/>
      <c r="B82" s="1" t="s">
        <v>7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</row>
    <row r="83" spans="1:15" ht="18.75">
      <c r="A83" s="91" t="s">
        <v>79</v>
      </c>
      <c r="B83" s="92" t="s">
        <v>206</v>
      </c>
      <c r="C83" s="90" t="s">
        <v>202</v>
      </c>
      <c r="D83" s="94"/>
      <c r="E83" s="94"/>
      <c r="F83" s="94"/>
      <c r="G83" s="94" t="s">
        <v>95</v>
      </c>
      <c r="H83" s="94"/>
      <c r="I83" s="94"/>
      <c r="J83" s="94"/>
      <c r="K83" s="94" t="s">
        <v>95</v>
      </c>
      <c r="L83" s="94"/>
      <c r="M83" s="94"/>
      <c r="N83" s="94"/>
      <c r="O83" s="94" t="s">
        <v>95</v>
      </c>
    </row>
    <row r="84" spans="1:15" ht="18.75">
      <c r="A84" s="91" t="s">
        <v>80</v>
      </c>
      <c r="B84" s="53" t="s">
        <v>207</v>
      </c>
      <c r="C84" s="182" t="s">
        <v>203</v>
      </c>
      <c r="D84" s="94"/>
      <c r="E84" s="94"/>
      <c r="F84" s="94"/>
      <c r="G84" s="94" t="s">
        <v>95</v>
      </c>
      <c r="H84" s="94"/>
      <c r="I84" s="94"/>
      <c r="J84" s="94"/>
      <c r="K84" s="94" t="s">
        <v>95</v>
      </c>
      <c r="L84" s="94"/>
      <c r="M84" s="94"/>
      <c r="N84" s="94"/>
      <c r="O84" s="94" t="s">
        <v>95</v>
      </c>
    </row>
    <row r="85" spans="1:15" ht="18.75">
      <c r="A85" s="91" t="s">
        <v>81</v>
      </c>
      <c r="B85" s="92" t="s">
        <v>208</v>
      </c>
      <c r="C85" s="90" t="s">
        <v>204</v>
      </c>
      <c r="D85" s="94"/>
      <c r="E85" s="94"/>
      <c r="F85" s="94"/>
      <c r="G85" s="94" t="s">
        <v>95</v>
      </c>
      <c r="H85" s="94"/>
      <c r="I85" s="94"/>
      <c r="J85" s="94"/>
      <c r="K85" s="94" t="s">
        <v>95</v>
      </c>
      <c r="L85" s="94"/>
      <c r="M85" s="94"/>
      <c r="N85" s="94"/>
      <c r="O85" s="94" t="s">
        <v>95</v>
      </c>
    </row>
    <row r="86" spans="1:15" ht="18.75">
      <c r="A86" s="91" t="s">
        <v>82</v>
      </c>
      <c r="B86" s="92" t="s">
        <v>209</v>
      </c>
      <c r="C86" s="90" t="s">
        <v>205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7" spans="1:15" ht="18.75">
      <c r="A87" s="91" t="s">
        <v>123</v>
      </c>
      <c r="B87" s="92" t="s">
        <v>211</v>
      </c>
      <c r="C87" s="90" t="s">
        <v>210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1:15" ht="18.75">
      <c r="A88" s="91" t="s">
        <v>126</v>
      </c>
      <c r="B88" s="92" t="s">
        <v>212</v>
      </c>
      <c r="C88" s="90" t="s">
        <v>204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</row>
    <row r="89" spans="1:15" s="16" customFormat="1" ht="18.75">
      <c r="A89" s="98" t="s">
        <v>87</v>
      </c>
      <c r="B89" s="53" t="s">
        <v>213</v>
      </c>
      <c r="C89" s="182" t="s">
        <v>199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s="16" customFormat="1" ht="18.75">
      <c r="A90" s="98" t="s">
        <v>88</v>
      </c>
      <c r="B90" s="53" t="s">
        <v>214</v>
      </c>
      <c r="C90" s="182" t="s">
        <v>199</v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2:7" ht="18.75">
      <c r="B91" s="194"/>
      <c r="C91" s="194"/>
      <c r="D91" s="194"/>
      <c r="E91" s="194"/>
      <c r="F91" s="194"/>
      <c r="G91" s="194"/>
    </row>
    <row r="92" spans="2:7" ht="18.75">
      <c r="B92" s="54" t="s">
        <v>48</v>
      </c>
      <c r="C92" s="54"/>
      <c r="D92" s="62"/>
      <c r="E92" s="62"/>
      <c r="F92" s="62"/>
      <c r="G92" s="62"/>
    </row>
    <row r="93" spans="2:7" ht="18.75">
      <c r="B93" s="62"/>
      <c r="C93" s="62"/>
      <c r="D93" s="62"/>
      <c r="E93" s="62"/>
      <c r="F93" s="62"/>
      <c r="G93" s="62"/>
    </row>
    <row r="94" spans="2:7" ht="21.75" customHeight="1">
      <c r="B94" s="5" t="s">
        <v>57</v>
      </c>
      <c r="D94" s="175"/>
      <c r="E94" s="175"/>
      <c r="G94" s="3"/>
    </row>
    <row r="95" spans="2:9" ht="21.75" customHeight="1">
      <c r="B95" s="115" t="s">
        <v>97</v>
      </c>
      <c r="C95" s="115"/>
      <c r="D95" s="176"/>
      <c r="E95" s="176"/>
      <c r="G95" s="3"/>
      <c r="H95" s="67" t="s">
        <v>100</v>
      </c>
      <c r="I95" s="105"/>
    </row>
    <row r="96" spans="2:7" ht="24" customHeight="1">
      <c r="B96" s="66"/>
      <c r="C96" s="66"/>
      <c r="D96" s="16"/>
      <c r="E96" s="16"/>
      <c r="F96" s="6"/>
      <c r="G96" s="3"/>
    </row>
    <row r="97" spans="2:7" ht="18.75">
      <c r="B97" s="7" t="s">
        <v>65</v>
      </c>
      <c r="C97" s="7"/>
      <c r="D97" s="175"/>
      <c r="E97" s="175"/>
      <c r="F97" s="11"/>
      <c r="G97" s="11"/>
    </row>
    <row r="98" spans="2:8" ht="18.75">
      <c r="B98" s="7"/>
      <c r="C98" s="7"/>
      <c r="D98" s="175"/>
      <c r="E98" s="175"/>
      <c r="F98" s="11"/>
      <c r="G98" s="11"/>
      <c r="H98" s="67" t="s">
        <v>100</v>
      </c>
    </row>
    <row r="99" spans="2:7" ht="18.75">
      <c r="B99" s="7" t="s">
        <v>220</v>
      </c>
      <c r="C99" s="7"/>
      <c r="D99" s="175"/>
      <c r="E99" s="175"/>
      <c r="F99" s="11"/>
      <c r="G99" s="11"/>
    </row>
    <row r="100" spans="2:9" ht="23.25" customHeight="1">
      <c r="B100" s="57" t="s">
        <v>56</v>
      </c>
      <c r="C100" s="57"/>
      <c r="D100" s="176"/>
      <c r="E100" s="176"/>
      <c r="F100" s="11"/>
      <c r="G100" s="5"/>
      <c r="I100" s="105"/>
    </row>
    <row r="101" spans="2:13" ht="21.75" customHeight="1">
      <c r="B101" s="56" t="s">
        <v>63</v>
      </c>
      <c r="C101" s="56"/>
      <c r="D101" s="2"/>
      <c r="E101" s="2"/>
      <c r="F101" s="2"/>
      <c r="G101" s="205" t="s">
        <v>96</v>
      </c>
      <c r="H101" s="205"/>
      <c r="M101" s="106"/>
    </row>
    <row r="102" spans="4:7" ht="18.75">
      <c r="D102" s="5"/>
      <c r="E102" s="5"/>
      <c r="F102" s="5"/>
      <c r="G102" s="5"/>
    </row>
  </sheetData>
  <sheetProtection/>
  <mergeCells count="25">
    <mergeCell ref="B1:O1"/>
    <mergeCell ref="D4:F4"/>
    <mergeCell ref="M6:O7"/>
    <mergeCell ref="B11:O11"/>
    <mergeCell ref="H16:K16"/>
    <mergeCell ref="L16:O16"/>
    <mergeCell ref="B3:O3"/>
    <mergeCell ref="C6:E7"/>
    <mergeCell ref="C5:E5"/>
    <mergeCell ref="A16:A18"/>
    <mergeCell ref="B16:B18"/>
    <mergeCell ref="C16:C18"/>
    <mergeCell ref="D17:F17"/>
    <mergeCell ref="H17:J17"/>
    <mergeCell ref="B2:O2"/>
    <mergeCell ref="B91:G91"/>
    <mergeCell ref="B13:O13"/>
    <mergeCell ref="B14:O14"/>
    <mergeCell ref="B12:O12"/>
    <mergeCell ref="L17:N17"/>
    <mergeCell ref="G101:H101"/>
    <mergeCell ref="D16:G16"/>
    <mergeCell ref="G17:G18"/>
    <mergeCell ref="K17:K18"/>
    <mergeCell ref="O17:O18"/>
  </mergeCells>
  <printOptions/>
  <pageMargins left="0.5511811023622047" right="0.4330708661417323" top="0.5905511811023623" bottom="0.5511811023622047" header="0.5118110236220472" footer="0.5118110236220472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5" zoomScaleNormal="55" zoomScaleSheetLayoutView="70" zoomScalePageLayoutView="0" workbookViewId="0" topLeftCell="A1">
      <selection activeCell="J20" sqref="J20"/>
    </sheetView>
  </sheetViews>
  <sheetFormatPr defaultColWidth="9.00390625" defaultRowHeight="12.75"/>
  <cols>
    <col min="1" max="1" width="9.375" style="1" customWidth="1"/>
    <col min="2" max="2" width="69.00390625" style="5" customWidth="1"/>
    <col min="3" max="7" width="20.75390625" style="5" customWidth="1"/>
    <col min="8" max="17" width="20.75390625" style="1" customWidth="1"/>
    <col min="18" max="16384" width="9.125" style="1" customWidth="1"/>
  </cols>
  <sheetData>
    <row r="1" spans="15:17" ht="20.25">
      <c r="O1" s="230" t="s">
        <v>58</v>
      </c>
      <c r="P1" s="230"/>
      <c r="Q1" s="230"/>
    </row>
    <row r="2" spans="15:17" ht="18.75" customHeight="1">
      <c r="O2" s="234" t="s">
        <v>198</v>
      </c>
      <c r="P2" s="234"/>
      <c r="Q2" s="234"/>
    </row>
    <row r="3" spans="6:17" ht="28.5" customHeight="1">
      <c r="F3" s="50"/>
      <c r="G3" s="50"/>
      <c r="O3" s="234"/>
      <c r="P3" s="234"/>
      <c r="Q3" s="234"/>
    </row>
    <row r="4" spans="1:17" ht="27" customHeight="1">
      <c r="A4" s="235" t="s">
        <v>197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21.75" customHeight="1">
      <c r="A5" s="122"/>
      <c r="B5" s="122"/>
      <c r="C5" s="122"/>
      <c r="D5" s="122"/>
      <c r="E5" s="122"/>
      <c r="F5" s="236" t="s">
        <v>102</v>
      </c>
      <c r="G5" s="236"/>
      <c r="H5" s="236"/>
      <c r="I5" s="236"/>
      <c r="J5" s="123"/>
      <c r="K5" s="123"/>
      <c r="L5" s="123"/>
      <c r="M5" s="123"/>
      <c r="N5" s="123"/>
      <c r="O5" s="123"/>
      <c r="P5" s="123"/>
      <c r="Q5" s="123"/>
    </row>
    <row r="6" spans="1:17" ht="21.75" customHeight="1">
      <c r="A6" s="122"/>
      <c r="B6" s="122"/>
      <c r="C6" s="122"/>
      <c r="D6" s="122"/>
      <c r="E6" s="122"/>
      <c r="F6" s="124"/>
      <c r="G6" s="124"/>
      <c r="H6" s="124"/>
      <c r="I6" s="124"/>
      <c r="J6" s="123"/>
      <c r="K6" s="123"/>
      <c r="L6" s="123"/>
      <c r="M6" s="123"/>
      <c r="N6" s="123"/>
      <c r="O6" s="123"/>
      <c r="P6" s="123"/>
      <c r="Q6" s="123"/>
    </row>
    <row r="7" spans="1:19" ht="21.75" customHeight="1">
      <c r="A7" s="122"/>
      <c r="B7" s="122"/>
      <c r="C7" s="229" t="s">
        <v>106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125"/>
      <c r="O7" s="125"/>
      <c r="P7" s="125"/>
      <c r="Q7" s="125"/>
      <c r="R7" s="84"/>
      <c r="S7" s="84"/>
    </row>
    <row r="8" spans="1:9" ht="21.75" customHeight="1" thickBot="1">
      <c r="A8" s="78"/>
      <c r="B8" s="78"/>
      <c r="C8" s="78"/>
      <c r="D8" s="78"/>
      <c r="E8" s="78"/>
      <c r="F8" s="79"/>
      <c r="G8" s="79"/>
      <c r="H8" s="79"/>
      <c r="I8" s="79"/>
    </row>
    <row r="9" spans="1:17" ht="48" customHeight="1" thickBot="1">
      <c r="A9" s="227" t="s">
        <v>51</v>
      </c>
      <c r="B9" s="225" t="s">
        <v>8</v>
      </c>
      <c r="C9" s="231" t="s">
        <v>103</v>
      </c>
      <c r="D9" s="232"/>
      <c r="E9" s="232"/>
      <c r="F9" s="232"/>
      <c r="G9" s="233"/>
      <c r="H9" s="231" t="s">
        <v>103</v>
      </c>
      <c r="I9" s="232"/>
      <c r="J9" s="232"/>
      <c r="K9" s="232"/>
      <c r="L9" s="233"/>
      <c r="M9" s="231" t="s">
        <v>103</v>
      </c>
      <c r="N9" s="232"/>
      <c r="O9" s="232"/>
      <c r="P9" s="232"/>
      <c r="Q9" s="233"/>
    </row>
    <row r="10" spans="1:17" ht="73.5" customHeight="1" thickBot="1">
      <c r="A10" s="228"/>
      <c r="B10" s="226"/>
      <c r="C10" s="68" t="s">
        <v>9</v>
      </c>
      <c r="D10" s="69" t="s">
        <v>84</v>
      </c>
      <c r="E10" s="69" t="s">
        <v>83</v>
      </c>
      <c r="F10" s="70" t="s">
        <v>90</v>
      </c>
      <c r="G10" s="71" t="s">
        <v>10</v>
      </c>
      <c r="H10" s="68" t="s">
        <v>9</v>
      </c>
      <c r="I10" s="69" t="s">
        <v>84</v>
      </c>
      <c r="J10" s="69" t="s">
        <v>83</v>
      </c>
      <c r="K10" s="70" t="s">
        <v>90</v>
      </c>
      <c r="L10" s="71" t="s">
        <v>10</v>
      </c>
      <c r="M10" s="68" t="s">
        <v>9</v>
      </c>
      <c r="N10" s="69" t="s">
        <v>84</v>
      </c>
      <c r="O10" s="69" t="s">
        <v>83</v>
      </c>
      <c r="P10" s="70" t="s">
        <v>90</v>
      </c>
      <c r="Q10" s="71" t="s">
        <v>10</v>
      </c>
    </row>
    <row r="11" spans="1:17" ht="20.25" customHeight="1" thickBot="1">
      <c r="A11" s="72">
        <v>1</v>
      </c>
      <c r="B11" s="73">
        <v>2</v>
      </c>
      <c r="C11" s="74">
        <v>3</v>
      </c>
      <c r="D11" s="75">
        <v>4</v>
      </c>
      <c r="E11" s="75">
        <v>5</v>
      </c>
      <c r="F11" s="75">
        <v>6</v>
      </c>
      <c r="G11" s="76">
        <v>7</v>
      </c>
      <c r="H11" s="74">
        <v>8</v>
      </c>
      <c r="I11" s="75">
        <v>9</v>
      </c>
      <c r="J11" s="75">
        <v>10</v>
      </c>
      <c r="K11" s="75">
        <v>11</v>
      </c>
      <c r="L11" s="76">
        <v>12</v>
      </c>
      <c r="M11" s="74">
        <v>13</v>
      </c>
      <c r="N11" s="75">
        <v>14</v>
      </c>
      <c r="O11" s="75">
        <v>15</v>
      </c>
      <c r="P11" s="75">
        <v>16</v>
      </c>
      <c r="Q11" s="76">
        <v>17</v>
      </c>
    </row>
    <row r="12" spans="1:17" ht="22.5" customHeight="1">
      <c r="A12" s="8"/>
      <c r="B12" s="18" t="s">
        <v>11</v>
      </c>
      <c r="C12" s="19">
        <v>560</v>
      </c>
      <c r="D12" s="20"/>
      <c r="E12" s="21"/>
      <c r="F12" s="22">
        <f aca="true" t="shared" si="0" ref="F12:F33">C12*E12*10</f>
        <v>0</v>
      </c>
      <c r="G12" s="23"/>
      <c r="H12" s="19">
        <v>560</v>
      </c>
      <c r="I12" s="20"/>
      <c r="J12" s="21"/>
      <c r="K12" s="22">
        <f aca="true" t="shared" si="1" ref="K12:K33">H12*J12*10</f>
        <v>0</v>
      </c>
      <c r="L12" s="23"/>
      <c r="M12" s="19">
        <v>560</v>
      </c>
      <c r="N12" s="20"/>
      <c r="O12" s="21"/>
      <c r="P12" s="22">
        <f aca="true" t="shared" si="2" ref="P12:P33">M12*O12*10</f>
        <v>0</v>
      </c>
      <c r="Q12" s="23"/>
    </row>
    <row r="13" spans="1:17" ht="22.5" customHeight="1">
      <c r="A13" s="9"/>
      <c r="B13" s="24" t="s">
        <v>12</v>
      </c>
      <c r="C13" s="25">
        <v>621</v>
      </c>
      <c r="D13" s="26"/>
      <c r="E13" s="21"/>
      <c r="F13" s="27">
        <f t="shared" si="0"/>
        <v>0</v>
      </c>
      <c r="G13" s="28"/>
      <c r="H13" s="25">
        <v>621</v>
      </c>
      <c r="I13" s="26"/>
      <c r="J13" s="21"/>
      <c r="K13" s="27">
        <f t="shared" si="1"/>
        <v>0</v>
      </c>
      <c r="L13" s="28"/>
      <c r="M13" s="25">
        <v>621</v>
      </c>
      <c r="N13" s="26"/>
      <c r="O13" s="21"/>
      <c r="P13" s="27">
        <f t="shared" si="2"/>
        <v>0</v>
      </c>
      <c r="Q13" s="28"/>
    </row>
    <row r="14" spans="1:17" ht="22.5" customHeight="1">
      <c r="A14" s="9"/>
      <c r="B14" s="24" t="s">
        <v>13</v>
      </c>
      <c r="C14" s="25">
        <v>1103.7</v>
      </c>
      <c r="D14" s="26"/>
      <c r="E14" s="21"/>
      <c r="F14" s="27">
        <f t="shared" si="0"/>
        <v>0</v>
      </c>
      <c r="G14" s="28"/>
      <c r="H14" s="25">
        <v>1103.7</v>
      </c>
      <c r="I14" s="26"/>
      <c r="J14" s="21"/>
      <c r="K14" s="27">
        <f t="shared" si="1"/>
        <v>0</v>
      </c>
      <c r="L14" s="28"/>
      <c r="M14" s="25">
        <v>1103.7</v>
      </c>
      <c r="N14" s="26"/>
      <c r="O14" s="21"/>
      <c r="P14" s="27">
        <f t="shared" si="2"/>
        <v>0</v>
      </c>
      <c r="Q14" s="28"/>
    </row>
    <row r="15" spans="1:17" ht="22.5" customHeight="1">
      <c r="A15" s="9"/>
      <c r="B15" s="24" t="s">
        <v>14</v>
      </c>
      <c r="C15" s="25">
        <v>58.6</v>
      </c>
      <c r="D15" s="26"/>
      <c r="E15" s="21"/>
      <c r="F15" s="27">
        <f t="shared" si="0"/>
        <v>0</v>
      </c>
      <c r="G15" s="28"/>
      <c r="H15" s="25">
        <v>58.6</v>
      </c>
      <c r="I15" s="26"/>
      <c r="J15" s="21"/>
      <c r="K15" s="27">
        <f t="shared" si="1"/>
        <v>0</v>
      </c>
      <c r="L15" s="28"/>
      <c r="M15" s="25">
        <v>58.6</v>
      </c>
      <c r="N15" s="26"/>
      <c r="O15" s="21"/>
      <c r="P15" s="27">
        <f t="shared" si="2"/>
        <v>0</v>
      </c>
      <c r="Q15" s="28"/>
    </row>
    <row r="16" spans="1:17" ht="22.5" customHeight="1">
      <c r="A16" s="9"/>
      <c r="B16" s="24" t="s">
        <v>15</v>
      </c>
      <c r="C16" s="25">
        <v>78.2</v>
      </c>
      <c r="D16" s="26"/>
      <c r="E16" s="21"/>
      <c r="F16" s="27">
        <f t="shared" si="0"/>
        <v>0</v>
      </c>
      <c r="G16" s="23"/>
      <c r="H16" s="25">
        <v>78.2</v>
      </c>
      <c r="I16" s="26"/>
      <c r="J16" s="21"/>
      <c r="K16" s="27">
        <f t="shared" si="1"/>
        <v>0</v>
      </c>
      <c r="L16" s="23"/>
      <c r="M16" s="25">
        <v>78.2</v>
      </c>
      <c r="N16" s="26"/>
      <c r="O16" s="21"/>
      <c r="P16" s="27">
        <f t="shared" si="2"/>
        <v>0</v>
      </c>
      <c r="Q16" s="23"/>
    </row>
    <row r="17" spans="1:17" ht="22.5" customHeight="1">
      <c r="A17" s="9"/>
      <c r="B17" s="24" t="s">
        <v>16</v>
      </c>
      <c r="C17" s="29">
        <v>163</v>
      </c>
      <c r="D17" s="21"/>
      <c r="E17" s="21"/>
      <c r="F17" s="27">
        <f t="shared" si="0"/>
        <v>0</v>
      </c>
      <c r="G17" s="23"/>
      <c r="H17" s="29">
        <v>163</v>
      </c>
      <c r="I17" s="21"/>
      <c r="J17" s="21"/>
      <c r="K17" s="27">
        <f t="shared" si="1"/>
        <v>0</v>
      </c>
      <c r="L17" s="23"/>
      <c r="M17" s="29">
        <v>163</v>
      </c>
      <c r="N17" s="21"/>
      <c r="O17" s="21"/>
      <c r="P17" s="27">
        <f t="shared" si="2"/>
        <v>0</v>
      </c>
      <c r="Q17" s="23"/>
    </row>
    <row r="18" spans="1:17" ht="22.5" customHeight="1">
      <c r="A18" s="9"/>
      <c r="B18" s="24" t="s">
        <v>17</v>
      </c>
      <c r="C18" s="29">
        <v>582.6</v>
      </c>
      <c r="D18" s="21"/>
      <c r="E18" s="21"/>
      <c r="F18" s="27">
        <f t="shared" si="0"/>
        <v>0</v>
      </c>
      <c r="G18" s="23"/>
      <c r="H18" s="29">
        <v>582.6</v>
      </c>
      <c r="I18" s="21"/>
      <c r="J18" s="21"/>
      <c r="K18" s="27">
        <f t="shared" si="1"/>
        <v>0</v>
      </c>
      <c r="L18" s="23"/>
      <c r="M18" s="29">
        <v>582.6</v>
      </c>
      <c r="N18" s="21"/>
      <c r="O18" s="21"/>
      <c r="P18" s="27">
        <f t="shared" si="2"/>
        <v>0</v>
      </c>
      <c r="Q18" s="23"/>
    </row>
    <row r="19" spans="1:17" ht="22.5" customHeight="1">
      <c r="A19" s="9"/>
      <c r="B19" s="24" t="s">
        <v>18</v>
      </c>
      <c r="C19" s="29">
        <v>937.6</v>
      </c>
      <c r="D19" s="21"/>
      <c r="E19" s="21"/>
      <c r="F19" s="27">
        <f t="shared" si="0"/>
        <v>0</v>
      </c>
      <c r="G19" s="28"/>
      <c r="H19" s="29">
        <v>937.6</v>
      </c>
      <c r="I19" s="21"/>
      <c r="J19" s="21"/>
      <c r="K19" s="27">
        <f t="shared" si="1"/>
        <v>0</v>
      </c>
      <c r="L19" s="28"/>
      <c r="M19" s="29">
        <v>937.6</v>
      </c>
      <c r="N19" s="21"/>
      <c r="O19" s="21"/>
      <c r="P19" s="27">
        <f t="shared" si="2"/>
        <v>0</v>
      </c>
      <c r="Q19" s="28"/>
    </row>
    <row r="20" spans="1:17" ht="22.5" customHeight="1">
      <c r="A20" s="9"/>
      <c r="B20" s="24" t="s">
        <v>19</v>
      </c>
      <c r="C20" s="29">
        <v>1115.5</v>
      </c>
      <c r="D20" s="21"/>
      <c r="E20" s="21"/>
      <c r="F20" s="27">
        <f t="shared" si="0"/>
        <v>0</v>
      </c>
      <c r="G20" s="30"/>
      <c r="H20" s="29">
        <v>1115.5</v>
      </c>
      <c r="I20" s="21"/>
      <c r="J20" s="21"/>
      <c r="K20" s="27">
        <f t="shared" si="1"/>
        <v>0</v>
      </c>
      <c r="L20" s="30"/>
      <c r="M20" s="29">
        <v>1115.5</v>
      </c>
      <c r="N20" s="21"/>
      <c r="O20" s="21"/>
      <c r="P20" s="27">
        <f t="shared" si="2"/>
        <v>0</v>
      </c>
      <c r="Q20" s="30"/>
    </row>
    <row r="21" spans="1:17" ht="22.5" customHeight="1">
      <c r="A21" s="9"/>
      <c r="B21" s="24" t="s">
        <v>20</v>
      </c>
      <c r="C21" s="29">
        <v>306.3</v>
      </c>
      <c r="D21" s="21"/>
      <c r="E21" s="21"/>
      <c r="F21" s="27">
        <f t="shared" si="0"/>
        <v>0</v>
      </c>
      <c r="G21" s="28"/>
      <c r="H21" s="29">
        <v>306.3</v>
      </c>
      <c r="I21" s="21"/>
      <c r="J21" s="21"/>
      <c r="K21" s="27">
        <f t="shared" si="1"/>
        <v>0</v>
      </c>
      <c r="L21" s="28"/>
      <c r="M21" s="29">
        <v>306.3</v>
      </c>
      <c r="N21" s="21"/>
      <c r="O21" s="21"/>
      <c r="P21" s="27">
        <f t="shared" si="2"/>
        <v>0</v>
      </c>
      <c r="Q21" s="28"/>
    </row>
    <row r="22" spans="1:17" ht="22.5" customHeight="1">
      <c r="A22" s="9"/>
      <c r="B22" s="24" t="s">
        <v>21</v>
      </c>
      <c r="C22" s="29">
        <v>661.1</v>
      </c>
      <c r="D22" s="21"/>
      <c r="E22" s="21"/>
      <c r="F22" s="27">
        <f t="shared" si="0"/>
        <v>0</v>
      </c>
      <c r="G22" s="28"/>
      <c r="H22" s="29">
        <v>661.1</v>
      </c>
      <c r="I22" s="21"/>
      <c r="J22" s="21"/>
      <c r="K22" s="27">
        <f t="shared" si="1"/>
        <v>0</v>
      </c>
      <c r="L22" s="28"/>
      <c r="M22" s="29">
        <v>661.1</v>
      </c>
      <c r="N22" s="21"/>
      <c r="O22" s="21"/>
      <c r="P22" s="27">
        <f t="shared" si="2"/>
        <v>0</v>
      </c>
      <c r="Q22" s="28"/>
    </row>
    <row r="23" spans="1:17" ht="22.5" customHeight="1">
      <c r="A23" s="9"/>
      <c r="B23" s="24" t="s">
        <v>22</v>
      </c>
      <c r="C23" s="29">
        <v>839</v>
      </c>
      <c r="D23" s="21"/>
      <c r="E23" s="21"/>
      <c r="F23" s="27">
        <f t="shared" si="0"/>
        <v>0</v>
      </c>
      <c r="G23" s="28"/>
      <c r="H23" s="29">
        <v>839</v>
      </c>
      <c r="I23" s="21"/>
      <c r="J23" s="21"/>
      <c r="K23" s="27">
        <f t="shared" si="1"/>
        <v>0</v>
      </c>
      <c r="L23" s="28"/>
      <c r="M23" s="29">
        <v>839</v>
      </c>
      <c r="N23" s="21"/>
      <c r="O23" s="21"/>
      <c r="P23" s="27">
        <f t="shared" si="2"/>
        <v>0</v>
      </c>
      <c r="Q23" s="28"/>
    </row>
    <row r="24" spans="1:17" ht="22.5" customHeight="1">
      <c r="A24" s="9"/>
      <c r="B24" s="31" t="s">
        <v>23</v>
      </c>
      <c r="C24" s="29">
        <v>212.6</v>
      </c>
      <c r="D24" s="21"/>
      <c r="E24" s="21"/>
      <c r="F24" s="27">
        <f t="shared" si="0"/>
        <v>0</v>
      </c>
      <c r="G24" s="28"/>
      <c r="H24" s="29">
        <v>212.6</v>
      </c>
      <c r="I24" s="21"/>
      <c r="J24" s="21"/>
      <c r="K24" s="27">
        <f t="shared" si="1"/>
        <v>0</v>
      </c>
      <c r="L24" s="28"/>
      <c r="M24" s="29">
        <v>212.6</v>
      </c>
      <c r="N24" s="21"/>
      <c r="O24" s="21"/>
      <c r="P24" s="27">
        <f t="shared" si="2"/>
        <v>0</v>
      </c>
      <c r="Q24" s="28"/>
    </row>
    <row r="25" spans="1:17" ht="22.5" customHeight="1">
      <c r="A25" s="9"/>
      <c r="B25" s="31" t="s">
        <v>24</v>
      </c>
      <c r="C25" s="29">
        <v>567.6</v>
      </c>
      <c r="D25" s="21"/>
      <c r="E25" s="21"/>
      <c r="F25" s="27">
        <f t="shared" si="0"/>
        <v>0</v>
      </c>
      <c r="G25" s="28"/>
      <c r="H25" s="29">
        <v>567.6</v>
      </c>
      <c r="I25" s="21"/>
      <c r="J25" s="21"/>
      <c r="K25" s="27">
        <f t="shared" si="1"/>
        <v>0</v>
      </c>
      <c r="L25" s="28"/>
      <c r="M25" s="29">
        <v>567.6</v>
      </c>
      <c r="N25" s="21"/>
      <c r="O25" s="21"/>
      <c r="P25" s="27">
        <f t="shared" si="2"/>
        <v>0</v>
      </c>
      <c r="Q25" s="28"/>
    </row>
    <row r="26" spans="1:17" ht="22.5" customHeight="1">
      <c r="A26" s="9"/>
      <c r="B26" s="31" t="s">
        <v>25</v>
      </c>
      <c r="C26" s="29">
        <v>745.5</v>
      </c>
      <c r="D26" s="21"/>
      <c r="E26" s="21"/>
      <c r="F26" s="27">
        <f t="shared" si="0"/>
        <v>0</v>
      </c>
      <c r="G26" s="28"/>
      <c r="H26" s="29">
        <v>745.5</v>
      </c>
      <c r="I26" s="21"/>
      <c r="J26" s="21"/>
      <c r="K26" s="27">
        <f t="shared" si="1"/>
        <v>0</v>
      </c>
      <c r="L26" s="28"/>
      <c r="M26" s="29">
        <v>745.5</v>
      </c>
      <c r="N26" s="21"/>
      <c r="O26" s="21"/>
      <c r="P26" s="27">
        <f t="shared" si="2"/>
        <v>0</v>
      </c>
      <c r="Q26" s="28"/>
    </row>
    <row r="27" spans="1:17" ht="22.5" customHeight="1">
      <c r="A27" s="9"/>
      <c r="B27" s="31" t="s">
        <v>26</v>
      </c>
      <c r="C27" s="29">
        <v>1484.3</v>
      </c>
      <c r="D27" s="21"/>
      <c r="E27" s="21"/>
      <c r="F27" s="27">
        <f t="shared" si="0"/>
        <v>0</v>
      </c>
      <c r="G27" s="28"/>
      <c r="H27" s="29">
        <v>1484.3</v>
      </c>
      <c r="I27" s="21"/>
      <c r="J27" s="21"/>
      <c r="K27" s="27">
        <f t="shared" si="1"/>
        <v>0</v>
      </c>
      <c r="L27" s="28"/>
      <c r="M27" s="29">
        <v>1484.3</v>
      </c>
      <c r="N27" s="21"/>
      <c r="O27" s="21"/>
      <c r="P27" s="27">
        <f t="shared" si="2"/>
        <v>0</v>
      </c>
      <c r="Q27" s="28"/>
    </row>
    <row r="28" spans="1:17" ht="22.5" customHeight="1">
      <c r="A28" s="9"/>
      <c r="B28" s="31" t="s">
        <v>27</v>
      </c>
      <c r="C28" s="29">
        <v>1545.3</v>
      </c>
      <c r="D28" s="21"/>
      <c r="E28" s="21"/>
      <c r="F28" s="27">
        <f t="shared" si="0"/>
        <v>0</v>
      </c>
      <c r="G28" s="28"/>
      <c r="H28" s="29">
        <v>1545.3</v>
      </c>
      <c r="I28" s="21"/>
      <c r="J28" s="21"/>
      <c r="K28" s="27">
        <f t="shared" si="1"/>
        <v>0</v>
      </c>
      <c r="L28" s="28"/>
      <c r="M28" s="29">
        <v>1545.3</v>
      </c>
      <c r="N28" s="21"/>
      <c r="O28" s="21"/>
      <c r="P28" s="27">
        <f t="shared" si="2"/>
        <v>0</v>
      </c>
      <c r="Q28" s="28"/>
    </row>
    <row r="29" spans="1:17" ht="22.5" customHeight="1">
      <c r="A29" s="9"/>
      <c r="B29" s="31" t="s">
        <v>28</v>
      </c>
      <c r="C29" s="29">
        <v>148.6</v>
      </c>
      <c r="D29" s="21"/>
      <c r="E29" s="21"/>
      <c r="F29" s="27">
        <f t="shared" si="0"/>
        <v>0</v>
      </c>
      <c r="G29" s="28"/>
      <c r="H29" s="29">
        <v>148.6</v>
      </c>
      <c r="I29" s="21"/>
      <c r="J29" s="21"/>
      <c r="K29" s="27">
        <f t="shared" si="1"/>
        <v>0</v>
      </c>
      <c r="L29" s="28"/>
      <c r="M29" s="29">
        <v>148.6</v>
      </c>
      <c r="N29" s="21"/>
      <c r="O29" s="21"/>
      <c r="P29" s="27">
        <f t="shared" si="2"/>
        <v>0</v>
      </c>
      <c r="Q29" s="28"/>
    </row>
    <row r="30" spans="1:17" ht="22.5" customHeight="1">
      <c r="A30" s="9"/>
      <c r="B30" s="31" t="s">
        <v>29</v>
      </c>
      <c r="C30" s="29">
        <v>501.8</v>
      </c>
      <c r="D30" s="21"/>
      <c r="E30" s="21"/>
      <c r="F30" s="27">
        <f t="shared" si="0"/>
        <v>0</v>
      </c>
      <c r="G30" s="28"/>
      <c r="H30" s="29">
        <v>501.8</v>
      </c>
      <c r="I30" s="21"/>
      <c r="J30" s="21"/>
      <c r="K30" s="27">
        <f t="shared" si="1"/>
        <v>0</v>
      </c>
      <c r="L30" s="28"/>
      <c r="M30" s="29">
        <v>501.8</v>
      </c>
      <c r="N30" s="21"/>
      <c r="O30" s="21"/>
      <c r="P30" s="27">
        <f t="shared" si="2"/>
        <v>0</v>
      </c>
      <c r="Q30" s="28"/>
    </row>
    <row r="31" spans="1:17" ht="22.5" customHeight="1">
      <c r="A31" s="9"/>
      <c r="B31" s="31" t="s">
        <v>30</v>
      </c>
      <c r="C31" s="29">
        <v>679.7</v>
      </c>
      <c r="D31" s="21"/>
      <c r="E31" s="21"/>
      <c r="F31" s="27">
        <f t="shared" si="0"/>
        <v>0</v>
      </c>
      <c r="G31" s="28"/>
      <c r="H31" s="29">
        <v>679.7</v>
      </c>
      <c r="I31" s="21"/>
      <c r="J31" s="21"/>
      <c r="K31" s="27">
        <f t="shared" si="1"/>
        <v>0</v>
      </c>
      <c r="L31" s="28"/>
      <c r="M31" s="29">
        <v>679.7</v>
      </c>
      <c r="N31" s="21"/>
      <c r="O31" s="21"/>
      <c r="P31" s="27">
        <f t="shared" si="2"/>
        <v>0</v>
      </c>
      <c r="Q31" s="28"/>
    </row>
    <row r="32" spans="1:17" ht="22.5" customHeight="1">
      <c r="A32" s="9"/>
      <c r="B32" s="31" t="s">
        <v>31</v>
      </c>
      <c r="C32" s="29">
        <v>1411.3</v>
      </c>
      <c r="D32" s="21"/>
      <c r="E32" s="21"/>
      <c r="F32" s="27">
        <f t="shared" si="0"/>
        <v>0</v>
      </c>
      <c r="G32" s="28"/>
      <c r="H32" s="29">
        <v>1411.3</v>
      </c>
      <c r="I32" s="21"/>
      <c r="J32" s="21"/>
      <c r="K32" s="27">
        <f t="shared" si="1"/>
        <v>0</v>
      </c>
      <c r="L32" s="28"/>
      <c r="M32" s="29">
        <v>1411.3</v>
      </c>
      <c r="N32" s="21"/>
      <c r="O32" s="21"/>
      <c r="P32" s="27">
        <f t="shared" si="2"/>
        <v>0</v>
      </c>
      <c r="Q32" s="28"/>
    </row>
    <row r="33" spans="1:17" ht="25.5" customHeight="1">
      <c r="A33" s="9"/>
      <c r="B33" s="31" t="s">
        <v>32</v>
      </c>
      <c r="C33" s="29">
        <v>1472.3</v>
      </c>
      <c r="D33" s="21"/>
      <c r="E33" s="21"/>
      <c r="F33" s="27">
        <f t="shared" si="0"/>
        <v>0</v>
      </c>
      <c r="G33" s="28"/>
      <c r="H33" s="29">
        <v>1472.3</v>
      </c>
      <c r="I33" s="21"/>
      <c r="J33" s="21"/>
      <c r="K33" s="27">
        <f t="shared" si="1"/>
        <v>0</v>
      </c>
      <c r="L33" s="28"/>
      <c r="M33" s="29">
        <v>1472.3</v>
      </c>
      <c r="N33" s="21"/>
      <c r="O33" s="21"/>
      <c r="P33" s="27">
        <f t="shared" si="2"/>
        <v>0</v>
      </c>
      <c r="Q33" s="28"/>
    </row>
    <row r="34" spans="1:17" ht="22.5" customHeight="1">
      <c r="A34" s="9"/>
      <c r="B34" s="32" t="s">
        <v>33</v>
      </c>
      <c r="C34" s="33">
        <v>219.5</v>
      </c>
      <c r="D34" s="34"/>
      <c r="E34" s="21"/>
      <c r="F34" s="27">
        <f aca="true" t="shared" si="3" ref="F34:F43">C34*E34*1000/100</f>
        <v>0</v>
      </c>
      <c r="G34" s="28"/>
      <c r="H34" s="33">
        <v>219.5</v>
      </c>
      <c r="I34" s="34"/>
      <c r="J34" s="21"/>
      <c r="K34" s="27">
        <f aca="true" t="shared" si="4" ref="K34:K43">H34*J34*1000/100</f>
        <v>0</v>
      </c>
      <c r="L34" s="28"/>
      <c r="M34" s="33">
        <v>219.5</v>
      </c>
      <c r="N34" s="34"/>
      <c r="O34" s="21"/>
      <c r="P34" s="27">
        <f aca="true" t="shared" si="5" ref="P34:P43">M34*O34*1000/100</f>
        <v>0</v>
      </c>
      <c r="Q34" s="28"/>
    </row>
    <row r="35" spans="1:17" ht="22.5" customHeight="1">
      <c r="A35" s="9"/>
      <c r="B35" s="32" t="s">
        <v>34</v>
      </c>
      <c r="C35" s="33">
        <v>574.4</v>
      </c>
      <c r="D35" s="34"/>
      <c r="E35" s="21"/>
      <c r="F35" s="27">
        <f t="shared" si="3"/>
        <v>0</v>
      </c>
      <c r="G35" s="28"/>
      <c r="H35" s="33">
        <v>574.4</v>
      </c>
      <c r="I35" s="34"/>
      <c r="J35" s="21"/>
      <c r="K35" s="27">
        <f t="shared" si="4"/>
        <v>0</v>
      </c>
      <c r="L35" s="28"/>
      <c r="M35" s="33">
        <v>574.4</v>
      </c>
      <c r="N35" s="34"/>
      <c r="O35" s="21"/>
      <c r="P35" s="27">
        <f t="shared" si="5"/>
        <v>0</v>
      </c>
      <c r="Q35" s="28"/>
    </row>
    <row r="36" spans="1:17" ht="22.5" customHeight="1">
      <c r="A36" s="9"/>
      <c r="B36" s="32" t="s">
        <v>35</v>
      </c>
      <c r="C36" s="33">
        <v>752.2</v>
      </c>
      <c r="D36" s="34"/>
      <c r="E36" s="21"/>
      <c r="F36" s="27">
        <f t="shared" si="3"/>
        <v>0</v>
      </c>
      <c r="G36" s="28"/>
      <c r="H36" s="33">
        <v>752.2</v>
      </c>
      <c r="I36" s="34"/>
      <c r="J36" s="21"/>
      <c r="K36" s="27">
        <f t="shared" si="4"/>
        <v>0</v>
      </c>
      <c r="L36" s="28"/>
      <c r="M36" s="33">
        <v>752.2</v>
      </c>
      <c r="N36" s="34"/>
      <c r="O36" s="21"/>
      <c r="P36" s="27">
        <f t="shared" si="5"/>
        <v>0</v>
      </c>
      <c r="Q36" s="28"/>
    </row>
    <row r="37" spans="1:17" ht="22.5" customHeight="1">
      <c r="A37" s="9"/>
      <c r="B37" s="32" t="s">
        <v>36</v>
      </c>
      <c r="C37" s="33">
        <v>1482.2</v>
      </c>
      <c r="D37" s="34"/>
      <c r="E37" s="21"/>
      <c r="F37" s="27">
        <f t="shared" si="3"/>
        <v>0</v>
      </c>
      <c r="G37" s="28"/>
      <c r="H37" s="33">
        <v>1482.2</v>
      </c>
      <c r="I37" s="34"/>
      <c r="J37" s="21"/>
      <c r="K37" s="27">
        <f t="shared" si="4"/>
        <v>0</v>
      </c>
      <c r="L37" s="28"/>
      <c r="M37" s="33">
        <v>1482.2</v>
      </c>
      <c r="N37" s="34"/>
      <c r="O37" s="21"/>
      <c r="P37" s="27">
        <f t="shared" si="5"/>
        <v>0</v>
      </c>
      <c r="Q37" s="28"/>
    </row>
    <row r="38" spans="1:17" ht="22.5" customHeight="1">
      <c r="A38" s="9"/>
      <c r="B38" s="32" t="s">
        <v>37</v>
      </c>
      <c r="C38" s="33">
        <v>1543.2</v>
      </c>
      <c r="D38" s="34"/>
      <c r="E38" s="21"/>
      <c r="F38" s="27">
        <f t="shared" si="3"/>
        <v>0</v>
      </c>
      <c r="G38" s="28"/>
      <c r="H38" s="33">
        <v>1543.2</v>
      </c>
      <c r="I38" s="34"/>
      <c r="J38" s="21"/>
      <c r="K38" s="27">
        <f t="shared" si="4"/>
        <v>0</v>
      </c>
      <c r="L38" s="28"/>
      <c r="M38" s="33">
        <v>1543.2</v>
      </c>
      <c r="N38" s="34"/>
      <c r="O38" s="21"/>
      <c r="P38" s="27">
        <f t="shared" si="5"/>
        <v>0</v>
      </c>
      <c r="Q38" s="28"/>
    </row>
    <row r="39" spans="1:17" ht="22.5" customHeight="1">
      <c r="A39" s="9"/>
      <c r="B39" s="32" t="s">
        <v>38</v>
      </c>
      <c r="C39" s="33">
        <v>871.7</v>
      </c>
      <c r="D39" s="34"/>
      <c r="E39" s="21"/>
      <c r="F39" s="27">
        <f t="shared" si="3"/>
        <v>0</v>
      </c>
      <c r="G39" s="28"/>
      <c r="H39" s="33">
        <v>871.7</v>
      </c>
      <c r="I39" s="34"/>
      <c r="J39" s="21"/>
      <c r="K39" s="27">
        <f t="shared" si="4"/>
        <v>0</v>
      </c>
      <c r="L39" s="28"/>
      <c r="M39" s="33">
        <v>871.7</v>
      </c>
      <c r="N39" s="34"/>
      <c r="O39" s="21"/>
      <c r="P39" s="27">
        <f t="shared" si="5"/>
        <v>0</v>
      </c>
      <c r="Q39" s="28"/>
    </row>
    <row r="40" spans="1:17" ht="22.5" customHeight="1">
      <c r="A40" s="9"/>
      <c r="B40" s="32" t="s">
        <v>39</v>
      </c>
      <c r="C40" s="33">
        <v>932.7</v>
      </c>
      <c r="D40" s="34"/>
      <c r="E40" s="21"/>
      <c r="F40" s="27">
        <f t="shared" si="3"/>
        <v>0</v>
      </c>
      <c r="G40" s="28"/>
      <c r="H40" s="33">
        <v>932.7</v>
      </c>
      <c r="I40" s="34"/>
      <c r="J40" s="21"/>
      <c r="K40" s="27">
        <f t="shared" si="4"/>
        <v>0</v>
      </c>
      <c r="L40" s="28"/>
      <c r="M40" s="33">
        <v>932.7</v>
      </c>
      <c r="N40" s="34"/>
      <c r="O40" s="21"/>
      <c r="P40" s="27">
        <f t="shared" si="5"/>
        <v>0</v>
      </c>
      <c r="Q40" s="28"/>
    </row>
    <row r="41" spans="1:17" ht="22.5" customHeight="1">
      <c r="A41" s="9"/>
      <c r="B41" s="35" t="s">
        <v>40</v>
      </c>
      <c r="C41" s="36">
        <v>885.1</v>
      </c>
      <c r="D41" s="37"/>
      <c r="E41" s="38"/>
      <c r="F41" s="39">
        <f t="shared" si="3"/>
        <v>0</v>
      </c>
      <c r="G41" s="40"/>
      <c r="H41" s="36">
        <v>885.1</v>
      </c>
      <c r="I41" s="37"/>
      <c r="J41" s="38"/>
      <c r="K41" s="39">
        <f t="shared" si="4"/>
        <v>0</v>
      </c>
      <c r="L41" s="40"/>
      <c r="M41" s="36">
        <v>885.1</v>
      </c>
      <c r="N41" s="37"/>
      <c r="O41" s="38"/>
      <c r="P41" s="39">
        <f t="shared" si="5"/>
        <v>0</v>
      </c>
      <c r="Q41" s="40"/>
    </row>
    <row r="42" spans="1:17" ht="22.5" customHeight="1">
      <c r="A42" s="9"/>
      <c r="B42" s="32" t="s">
        <v>41</v>
      </c>
      <c r="C42" s="33">
        <v>833.4</v>
      </c>
      <c r="D42" s="34"/>
      <c r="E42" s="21"/>
      <c r="F42" s="27">
        <f t="shared" si="3"/>
        <v>0</v>
      </c>
      <c r="G42" s="28"/>
      <c r="H42" s="33">
        <v>833.4</v>
      </c>
      <c r="I42" s="34"/>
      <c r="J42" s="21"/>
      <c r="K42" s="27">
        <f t="shared" si="4"/>
        <v>0</v>
      </c>
      <c r="L42" s="28"/>
      <c r="M42" s="33">
        <v>833.4</v>
      </c>
      <c r="N42" s="34"/>
      <c r="O42" s="21"/>
      <c r="P42" s="27">
        <f t="shared" si="5"/>
        <v>0</v>
      </c>
      <c r="Q42" s="28"/>
    </row>
    <row r="43" spans="1:17" ht="22.5" customHeight="1" thickBot="1">
      <c r="A43" s="10"/>
      <c r="B43" s="41" t="s">
        <v>42</v>
      </c>
      <c r="C43" s="42">
        <v>533</v>
      </c>
      <c r="D43" s="43"/>
      <c r="E43" s="44"/>
      <c r="F43" s="39">
        <f t="shared" si="3"/>
        <v>0</v>
      </c>
      <c r="G43" s="45"/>
      <c r="H43" s="42">
        <v>533</v>
      </c>
      <c r="I43" s="43"/>
      <c r="J43" s="44"/>
      <c r="K43" s="39">
        <f t="shared" si="4"/>
        <v>0</v>
      </c>
      <c r="L43" s="45"/>
      <c r="M43" s="42">
        <v>533</v>
      </c>
      <c r="N43" s="43"/>
      <c r="O43" s="44"/>
      <c r="P43" s="39">
        <f t="shared" si="5"/>
        <v>0</v>
      </c>
      <c r="Q43" s="45"/>
    </row>
    <row r="44" spans="1:17" ht="22.5" customHeight="1" thickBot="1">
      <c r="A44" s="4"/>
      <c r="B44" s="77" t="s">
        <v>55</v>
      </c>
      <c r="C44" s="46">
        <f>SUM(C12:C43)</f>
        <v>24423.000000000004</v>
      </c>
      <c r="D44" s="47"/>
      <c r="E44" s="48">
        <f>SUM(E12:E43)</f>
        <v>0</v>
      </c>
      <c r="F44" s="48">
        <f>SUM(F12:F43)</f>
        <v>0</v>
      </c>
      <c r="G44" s="49">
        <f>SUM(G12:G43)</f>
        <v>0</v>
      </c>
      <c r="H44" s="46">
        <f>SUM(H12:H43)</f>
        <v>24423.000000000004</v>
      </c>
      <c r="I44" s="47"/>
      <c r="J44" s="48">
        <f>SUM(J12:J43)</f>
        <v>0</v>
      </c>
      <c r="K44" s="48">
        <f>SUM(K12:K43)</f>
        <v>0</v>
      </c>
      <c r="L44" s="49">
        <f>SUM(L12:L43)</f>
        <v>0</v>
      </c>
      <c r="M44" s="46">
        <f>SUM(M12:M43)</f>
        <v>24423.000000000004</v>
      </c>
      <c r="N44" s="47"/>
      <c r="O44" s="48">
        <f>SUM(O12:O43)</f>
        <v>0</v>
      </c>
      <c r="P44" s="48">
        <f>SUM(P12:P43)</f>
        <v>0</v>
      </c>
      <c r="Q44" s="49">
        <f>SUM(Q12:Q43)</f>
        <v>0</v>
      </c>
    </row>
    <row r="45" spans="2:17" ht="22.5" customHeight="1">
      <c r="B45" s="80"/>
      <c r="C45" s="81"/>
      <c r="D45" s="82"/>
      <c r="E45" s="81"/>
      <c r="F45" s="81"/>
      <c r="G45" s="81"/>
      <c r="H45" s="81"/>
      <c r="I45" s="82"/>
      <c r="J45" s="81"/>
      <c r="K45" s="81"/>
      <c r="L45" s="81"/>
      <c r="M45" s="81"/>
      <c r="N45" s="82"/>
      <c r="O45" s="81"/>
      <c r="P45" s="81"/>
      <c r="Q45" s="81"/>
    </row>
    <row r="46" spans="1:17" ht="22.5" customHeight="1">
      <c r="A46" s="123"/>
      <c r="B46" s="156" t="s">
        <v>48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ht="18.75">
      <c r="A47" s="123"/>
      <c r="B47" s="160"/>
      <c r="C47" s="160"/>
      <c r="D47" s="160"/>
      <c r="E47" s="160"/>
      <c r="F47" s="160"/>
      <c r="G47" s="160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8.75">
      <c r="A48" s="123"/>
      <c r="B48" s="160" t="s">
        <v>57</v>
      </c>
      <c r="C48" s="177"/>
      <c r="D48" s="177"/>
      <c r="E48" s="161"/>
      <c r="F48" s="160"/>
      <c r="G48" s="160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8.75">
      <c r="A49" s="123"/>
      <c r="B49" s="162" t="s">
        <v>97</v>
      </c>
      <c r="C49" s="193"/>
      <c r="D49" s="193"/>
      <c r="E49" s="161"/>
      <c r="F49" s="163" t="s">
        <v>100</v>
      </c>
      <c r="G49" s="160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8.75">
      <c r="A50" s="123"/>
      <c r="B50" s="161"/>
      <c r="C50" s="123"/>
      <c r="D50" s="178"/>
      <c r="E50" s="161"/>
      <c r="F50" s="160"/>
      <c r="G50" s="160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21.75" customHeight="1">
      <c r="A51" s="123"/>
      <c r="B51" s="166" t="s">
        <v>65</v>
      </c>
      <c r="C51" s="177"/>
      <c r="D51" s="157"/>
      <c r="E51" s="157"/>
      <c r="F51" s="160"/>
      <c r="G51" s="160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8.75">
      <c r="A52" s="123"/>
      <c r="C52" s="193"/>
      <c r="D52" s="193"/>
      <c r="E52" s="160"/>
      <c r="F52" s="163" t="s">
        <v>100</v>
      </c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8.75">
      <c r="A53" s="123"/>
      <c r="B53" s="7" t="s">
        <v>220</v>
      </c>
      <c r="C53" s="171"/>
      <c r="D53" s="171"/>
      <c r="E53" s="16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20.25">
      <c r="A54" s="123"/>
      <c r="B54" s="167" t="s">
        <v>56</v>
      </c>
      <c r="C54" s="173"/>
      <c r="D54" s="173"/>
      <c r="E54" s="174"/>
      <c r="F54" s="174"/>
      <c r="G54" s="160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ht="24.75" customHeight="1">
      <c r="B55" s="165" t="s">
        <v>63</v>
      </c>
    </row>
  </sheetData>
  <sheetProtection/>
  <mergeCells count="10">
    <mergeCell ref="B9:B10"/>
    <mergeCell ref="A9:A10"/>
    <mergeCell ref="C7:M7"/>
    <mergeCell ref="O1:Q1"/>
    <mergeCell ref="C9:G9"/>
    <mergeCell ref="H9:L9"/>
    <mergeCell ref="M9:Q9"/>
    <mergeCell ref="O2:Q3"/>
    <mergeCell ref="A4:Q4"/>
    <mergeCell ref="F5:I5"/>
  </mergeCells>
  <printOptions/>
  <pageMargins left="0.5511811023622047" right="0.4330708661417323" top="0.5905511811023623" bottom="0.5511811023622047" header="0.5118110236220472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5" zoomScaleNormal="75" zoomScaleSheetLayoutView="55" zoomScalePageLayoutView="0" workbookViewId="0" topLeftCell="D1">
      <selection activeCell="J20" sqref="J20"/>
    </sheetView>
  </sheetViews>
  <sheetFormatPr defaultColWidth="9.00390625" defaultRowHeight="12.75"/>
  <cols>
    <col min="1" max="1" width="35.25390625" style="16" customWidth="1"/>
    <col min="2" max="4" width="23.375" style="16" customWidth="1"/>
    <col min="5" max="5" width="25.25390625" style="16" customWidth="1"/>
    <col min="6" max="9" width="23.375" style="16" customWidth="1"/>
    <col min="10" max="10" width="25.75390625" style="16" customWidth="1"/>
    <col min="11" max="14" width="23.375" style="16" customWidth="1"/>
    <col min="15" max="15" width="25.25390625" style="16" customWidth="1"/>
    <col min="16" max="16" width="23.375" style="16" customWidth="1"/>
    <col min="17" max="16384" width="9.125" style="16" customWidth="1"/>
  </cols>
  <sheetData>
    <row r="1" spans="3:16" ht="18.75">
      <c r="C1" s="51"/>
      <c r="O1" s="52" t="s">
        <v>60</v>
      </c>
      <c r="P1" s="52"/>
    </row>
    <row r="2" spans="15:16" ht="15.75" customHeight="1">
      <c r="O2" s="237" t="s">
        <v>198</v>
      </c>
      <c r="P2" s="237"/>
    </row>
    <row r="3" spans="5:16" ht="18.75">
      <c r="E3" s="50"/>
      <c r="F3" s="50"/>
      <c r="O3" s="237"/>
      <c r="P3" s="237"/>
    </row>
    <row r="4" spans="1:16" ht="18.75">
      <c r="A4" s="214" t="s">
        <v>59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41" t="s">
        <v>105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2:16" ht="18.75">
      <c r="B6" s="83"/>
      <c r="C6" s="83"/>
      <c r="D6" s="83"/>
      <c r="E6" s="83"/>
      <c r="F6" s="83"/>
      <c r="G6" s="83"/>
      <c r="H6" s="83" t="s">
        <v>101</v>
      </c>
      <c r="I6" s="83"/>
      <c r="J6" s="83"/>
      <c r="K6" s="83"/>
      <c r="L6" s="83"/>
      <c r="M6" s="83"/>
      <c r="N6" s="83"/>
      <c r="O6" s="83"/>
      <c r="P6" s="83"/>
    </row>
    <row r="7" spans="1:16" ht="18.7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8.7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8.75">
      <c r="A9" s="126"/>
      <c r="B9" s="126"/>
      <c r="C9" s="229" t="s">
        <v>106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127"/>
      <c r="P9" s="127"/>
    </row>
    <row r="10" spans="1:16" ht="19.5" thickBot="1">
      <c r="A10" s="126"/>
      <c r="B10" s="128"/>
      <c r="C10" s="12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8" t="s">
        <v>64</v>
      </c>
    </row>
    <row r="11" spans="1:16" ht="18" customHeight="1" thickBot="1">
      <c r="A11" s="130"/>
      <c r="B11" s="238" t="s">
        <v>52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</row>
    <row r="12" spans="1:16" ht="44.25" customHeight="1" thickBot="1">
      <c r="A12" s="131"/>
      <c r="B12" s="244" t="s">
        <v>103</v>
      </c>
      <c r="C12" s="245"/>
      <c r="D12" s="245"/>
      <c r="E12" s="245"/>
      <c r="F12" s="246"/>
      <c r="G12" s="247" t="s">
        <v>103</v>
      </c>
      <c r="H12" s="245"/>
      <c r="I12" s="245"/>
      <c r="J12" s="245"/>
      <c r="K12" s="248"/>
      <c r="L12" s="244" t="s">
        <v>103</v>
      </c>
      <c r="M12" s="245"/>
      <c r="N12" s="245"/>
      <c r="O12" s="245"/>
      <c r="P12" s="246"/>
    </row>
    <row r="13" spans="1:16" ht="109.5" customHeight="1" thickBot="1">
      <c r="A13" s="132" t="s">
        <v>49</v>
      </c>
      <c r="B13" s="133" t="s">
        <v>85</v>
      </c>
      <c r="C13" s="134" t="s">
        <v>86</v>
      </c>
      <c r="D13" s="134" t="s">
        <v>92</v>
      </c>
      <c r="E13" s="134" t="s">
        <v>89</v>
      </c>
      <c r="F13" s="135" t="s">
        <v>50</v>
      </c>
      <c r="G13" s="136" t="s">
        <v>85</v>
      </c>
      <c r="H13" s="134" t="s">
        <v>86</v>
      </c>
      <c r="I13" s="134" t="s">
        <v>92</v>
      </c>
      <c r="J13" s="134" t="s">
        <v>89</v>
      </c>
      <c r="K13" s="137" t="s">
        <v>50</v>
      </c>
      <c r="L13" s="133" t="s">
        <v>85</v>
      </c>
      <c r="M13" s="134" t="s">
        <v>86</v>
      </c>
      <c r="N13" s="134" t="s">
        <v>92</v>
      </c>
      <c r="O13" s="134" t="s">
        <v>89</v>
      </c>
      <c r="P13" s="135" t="s">
        <v>50</v>
      </c>
    </row>
    <row r="14" spans="1:16" ht="18.75">
      <c r="A14" s="138"/>
      <c r="B14" s="139"/>
      <c r="C14" s="140"/>
      <c r="D14" s="140"/>
      <c r="E14" s="140"/>
      <c r="F14" s="141"/>
      <c r="G14" s="142"/>
      <c r="H14" s="140"/>
      <c r="I14" s="140"/>
      <c r="J14" s="140"/>
      <c r="K14" s="143"/>
      <c r="L14" s="139"/>
      <c r="M14" s="140"/>
      <c r="N14" s="140"/>
      <c r="O14" s="140"/>
      <c r="P14" s="141"/>
    </row>
    <row r="15" spans="1:16" ht="18.75">
      <c r="A15" s="144"/>
      <c r="B15" s="145"/>
      <c r="C15" s="146"/>
      <c r="D15" s="146"/>
      <c r="E15" s="146"/>
      <c r="F15" s="147"/>
      <c r="G15" s="148"/>
      <c r="H15" s="146"/>
      <c r="I15" s="146"/>
      <c r="J15" s="146"/>
      <c r="K15" s="149"/>
      <c r="L15" s="145"/>
      <c r="M15" s="146"/>
      <c r="N15" s="146"/>
      <c r="O15" s="146"/>
      <c r="P15" s="147"/>
    </row>
    <row r="16" spans="1:16" ht="18.75">
      <c r="A16" s="144"/>
      <c r="B16" s="145"/>
      <c r="C16" s="146"/>
      <c r="D16" s="146"/>
      <c r="E16" s="146"/>
      <c r="F16" s="147"/>
      <c r="G16" s="148"/>
      <c r="H16" s="146"/>
      <c r="I16" s="146"/>
      <c r="J16" s="146"/>
      <c r="K16" s="149"/>
      <c r="L16" s="145"/>
      <c r="M16" s="146"/>
      <c r="N16" s="146"/>
      <c r="O16" s="146"/>
      <c r="P16" s="147"/>
    </row>
    <row r="17" spans="1:16" ht="18.75">
      <c r="A17" s="144"/>
      <c r="B17" s="145"/>
      <c r="C17" s="146"/>
      <c r="D17" s="146"/>
      <c r="E17" s="146"/>
      <c r="F17" s="147"/>
      <c r="G17" s="148"/>
      <c r="H17" s="146"/>
      <c r="I17" s="146"/>
      <c r="J17" s="146"/>
      <c r="K17" s="149"/>
      <c r="L17" s="145"/>
      <c r="M17" s="146"/>
      <c r="N17" s="146"/>
      <c r="O17" s="146"/>
      <c r="P17" s="147"/>
    </row>
    <row r="18" spans="1:16" ht="18.75">
      <c r="A18" s="144"/>
      <c r="B18" s="145"/>
      <c r="C18" s="146"/>
      <c r="D18" s="146"/>
      <c r="E18" s="146"/>
      <c r="F18" s="147"/>
      <c r="G18" s="148"/>
      <c r="H18" s="146"/>
      <c r="I18" s="146"/>
      <c r="J18" s="146"/>
      <c r="K18" s="149"/>
      <c r="L18" s="145"/>
      <c r="M18" s="146"/>
      <c r="N18" s="146"/>
      <c r="O18" s="146"/>
      <c r="P18" s="147"/>
    </row>
    <row r="19" spans="1:16" ht="18.75">
      <c r="A19" s="144"/>
      <c r="B19" s="145"/>
      <c r="C19" s="146"/>
      <c r="D19" s="146"/>
      <c r="E19" s="146"/>
      <c r="F19" s="147"/>
      <c r="G19" s="148"/>
      <c r="H19" s="146"/>
      <c r="I19" s="146"/>
      <c r="J19" s="146"/>
      <c r="K19" s="149"/>
      <c r="L19" s="145"/>
      <c r="M19" s="146"/>
      <c r="N19" s="146"/>
      <c r="O19" s="146"/>
      <c r="P19" s="147"/>
    </row>
    <row r="20" spans="1:16" ht="19.5" thickBot="1">
      <c r="A20" s="150"/>
      <c r="B20" s="151"/>
      <c r="C20" s="152"/>
      <c r="D20" s="152"/>
      <c r="E20" s="152"/>
      <c r="F20" s="153"/>
      <c r="G20" s="154"/>
      <c r="H20" s="152"/>
      <c r="I20" s="152"/>
      <c r="J20" s="152"/>
      <c r="K20" s="155"/>
      <c r="L20" s="151"/>
      <c r="M20" s="152"/>
      <c r="N20" s="152"/>
      <c r="O20" s="152"/>
      <c r="P20" s="153"/>
    </row>
    <row r="21" spans="1:16" ht="18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s="55" customFormat="1" ht="18.75">
      <c r="A22" s="156" t="s">
        <v>48</v>
      </c>
      <c r="B22" s="157"/>
      <c r="C22" s="157"/>
      <c r="D22" s="157"/>
      <c r="E22" s="158"/>
      <c r="F22" s="157"/>
      <c r="G22" s="159"/>
      <c r="H22" s="159"/>
      <c r="I22" s="157"/>
      <c r="J22" s="157"/>
      <c r="K22" s="157"/>
      <c r="L22" s="157"/>
      <c r="M22" s="158"/>
      <c r="N22" s="158"/>
      <c r="O22" s="158"/>
      <c r="P22" s="158"/>
    </row>
    <row r="23" spans="1:16" s="55" customFormat="1" ht="18.75">
      <c r="A23" s="156"/>
      <c r="B23" s="156"/>
      <c r="C23" s="157"/>
      <c r="D23" s="157"/>
      <c r="E23" s="158"/>
      <c r="F23" s="156"/>
      <c r="G23" s="158"/>
      <c r="H23" s="159"/>
      <c r="I23" s="157"/>
      <c r="J23" s="157"/>
      <c r="K23" s="157"/>
      <c r="L23" s="157"/>
      <c r="M23" s="158"/>
      <c r="N23" s="158"/>
      <c r="O23" s="158"/>
      <c r="P23" s="158"/>
    </row>
    <row r="24" spans="1:21" s="55" customFormat="1" ht="18.75">
      <c r="A24" s="160" t="s">
        <v>57</v>
      </c>
      <c r="B24" s="161"/>
      <c r="C24" s="177"/>
      <c r="D24" s="177"/>
      <c r="E24" s="158"/>
      <c r="F24" s="160"/>
      <c r="G24" s="158"/>
      <c r="H24" s="158"/>
      <c r="I24" s="156"/>
      <c r="J24" s="158"/>
      <c r="K24" s="158"/>
      <c r="L24" s="156"/>
      <c r="M24" s="242"/>
      <c r="N24" s="242"/>
      <c r="O24" s="242"/>
      <c r="P24" s="156"/>
      <c r="Q24" s="54"/>
      <c r="R24" s="54"/>
      <c r="S24" s="54"/>
      <c r="T24" s="54"/>
      <c r="U24" s="54"/>
    </row>
    <row r="25" spans="1:21" s="55" customFormat="1" ht="18" customHeight="1">
      <c r="A25" s="162" t="s">
        <v>97</v>
      </c>
      <c r="B25" s="158"/>
      <c r="C25" s="193"/>
      <c r="D25" s="193"/>
      <c r="E25" s="158"/>
      <c r="F25" s="163" t="s">
        <v>100</v>
      </c>
      <c r="G25" s="164"/>
      <c r="H25" s="158"/>
      <c r="I25" s="156"/>
      <c r="J25" s="158"/>
      <c r="K25" s="158"/>
      <c r="L25" s="165"/>
      <c r="M25" s="243"/>
      <c r="N25" s="243"/>
      <c r="O25" s="243"/>
      <c r="P25" s="165"/>
      <c r="Q25" s="56"/>
      <c r="R25" s="56"/>
      <c r="S25" s="56"/>
      <c r="T25" s="56"/>
      <c r="U25" s="56"/>
    </row>
    <row r="26" spans="1:21" s="55" customFormat="1" ht="18" customHeight="1">
      <c r="A26" s="161"/>
      <c r="B26" s="160"/>
      <c r="C26" s="178"/>
      <c r="D26" s="177"/>
      <c r="E26" s="160"/>
      <c r="F26" s="157"/>
      <c r="G26" s="156"/>
      <c r="H26" s="158"/>
      <c r="I26" s="156"/>
      <c r="J26" s="158"/>
      <c r="K26" s="158"/>
      <c r="L26" s="158"/>
      <c r="M26" s="158"/>
      <c r="N26" s="158"/>
      <c r="O26" s="158"/>
      <c r="P26" s="156"/>
      <c r="Q26" s="54"/>
      <c r="R26" s="54"/>
      <c r="S26" s="54"/>
      <c r="T26" s="54"/>
      <c r="U26" s="54"/>
    </row>
    <row r="27" spans="1:21" s="55" customFormat="1" ht="18.75">
      <c r="A27" s="166" t="s">
        <v>65</v>
      </c>
      <c r="B27" s="161"/>
      <c r="C27" s="157"/>
      <c r="D27" s="157"/>
      <c r="E27" s="158"/>
      <c r="F27" s="160"/>
      <c r="G27" s="165"/>
      <c r="H27" s="158"/>
      <c r="I27" s="156"/>
      <c r="J27" s="158"/>
      <c r="K27" s="158"/>
      <c r="L27" s="158"/>
      <c r="M27" s="158"/>
      <c r="N27" s="158"/>
      <c r="O27" s="158"/>
      <c r="P27" s="165"/>
      <c r="Q27" s="56"/>
      <c r="R27" s="56"/>
      <c r="S27" s="56"/>
      <c r="T27" s="56"/>
      <c r="U27" s="56"/>
    </row>
    <row r="28" spans="1:21" s="55" customFormat="1" ht="18.75">
      <c r="A28" s="167"/>
      <c r="B28" s="158"/>
      <c r="C28" s="193"/>
      <c r="D28" s="193"/>
      <c r="E28" s="158"/>
      <c r="F28" s="163" t="s">
        <v>100</v>
      </c>
      <c r="G28" s="156"/>
      <c r="H28" s="158"/>
      <c r="I28" s="156"/>
      <c r="J28" s="158"/>
      <c r="K28" s="158"/>
      <c r="L28" s="158"/>
      <c r="M28" s="158"/>
      <c r="N28" s="158"/>
      <c r="O28" s="158"/>
      <c r="P28" s="156"/>
      <c r="Q28" s="54"/>
      <c r="R28" s="54"/>
      <c r="S28" s="54"/>
      <c r="T28" s="54"/>
      <c r="U28" s="54"/>
    </row>
    <row r="29" spans="1:21" s="55" customFormat="1" ht="18.75">
      <c r="A29" s="55" t="s">
        <v>220</v>
      </c>
      <c r="B29" s="168"/>
      <c r="C29" s="171"/>
      <c r="D29" s="123"/>
      <c r="E29" s="123"/>
      <c r="F29" s="169"/>
      <c r="G29" s="165"/>
      <c r="H29" s="158"/>
      <c r="I29" s="156"/>
      <c r="J29" s="158"/>
      <c r="K29" s="158"/>
      <c r="L29" s="158"/>
      <c r="M29" s="158"/>
      <c r="N29" s="158"/>
      <c r="O29" s="158"/>
      <c r="P29" s="165"/>
      <c r="Q29" s="56"/>
      <c r="R29" s="56"/>
      <c r="S29" s="56"/>
      <c r="T29" s="56"/>
      <c r="U29" s="56"/>
    </row>
    <row r="30" spans="1:16" ht="18.75">
      <c r="A30" s="158"/>
      <c r="B30" s="168"/>
      <c r="C30" s="171"/>
      <c r="D30" s="171"/>
      <c r="E30" s="171"/>
      <c r="F30" s="171"/>
      <c r="G30" s="126"/>
      <c r="H30" s="126"/>
      <c r="I30" s="168"/>
      <c r="J30" s="168"/>
      <c r="K30" s="168"/>
      <c r="L30" s="168"/>
      <c r="M30" s="126"/>
      <c r="N30" s="126"/>
      <c r="O30" s="126"/>
      <c r="P30" s="126"/>
    </row>
    <row r="31" ht="18.75">
      <c r="A31" s="170" t="s">
        <v>104</v>
      </c>
    </row>
  </sheetData>
  <sheetProtection/>
  <mergeCells count="10">
    <mergeCell ref="O2:P3"/>
    <mergeCell ref="B11:P11"/>
    <mergeCell ref="A4:P4"/>
    <mergeCell ref="A5:P5"/>
    <mergeCell ref="M24:O24"/>
    <mergeCell ref="M25:O25"/>
    <mergeCell ref="B12:F12"/>
    <mergeCell ref="C9:N9"/>
    <mergeCell ref="G12:K12"/>
    <mergeCell ref="L12:P12"/>
  </mergeCells>
  <printOptions/>
  <pageMargins left="0.5511811023622047" right="0.4330708661417323" top="0.5905511811023623" bottom="0.5511811023622047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Пиж</dc:creator>
  <cp:keywords/>
  <dc:description/>
  <cp:lastModifiedBy>Борис Пиж</cp:lastModifiedBy>
  <cp:lastPrinted>2023-10-18T07:01:54Z</cp:lastPrinted>
  <dcterms:created xsi:type="dcterms:W3CDTF">2009-02-24T14:51:12Z</dcterms:created>
  <dcterms:modified xsi:type="dcterms:W3CDTF">2023-11-20T11:50:20Z</dcterms:modified>
  <cp:category/>
  <cp:version/>
  <cp:contentType/>
  <cp:contentStatus/>
</cp:coreProperties>
</file>