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11" activeTab="0"/>
  </bookViews>
  <sheets>
    <sheet name="5-НКРЕКП-водопостач_водовідве  " sheetId="1" r:id="rId1"/>
    <sheet name="Додаток до ф№ 5-НКРЕКП " sheetId="2" r:id="rId2"/>
    <sheet name="для пояснень" sheetId="3" r:id="rId3"/>
  </sheets>
  <definedNames>
    <definedName name="_xlnm.Print_Titles" localSheetId="1">'Додаток до ф№ 5-НКРЕКП '!$1:$9</definedName>
    <definedName name="_xlnm.Print_Area" localSheetId="0">'5-НКРЕКП-водопостач_водовідве  '!$B$1:$K$74</definedName>
    <definedName name="_xlnm.Print_Area" localSheetId="1">'Додаток до ф№ 5-НКРЕКП '!$A$1:$S$54</definedName>
  </definedNames>
  <calcPr fullCalcOnLoad="1"/>
</workbook>
</file>

<file path=xl/sharedStrings.xml><?xml version="1.0" encoding="utf-8"?>
<sst xmlns="http://schemas.openxmlformats.org/spreadsheetml/2006/main" count="379" uniqueCount="169">
  <si>
    <t>А</t>
  </si>
  <si>
    <t xml:space="preserve">           з початку  року</t>
  </si>
  <si>
    <t>Одиниця
виміру</t>
  </si>
  <si>
    <t>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</si>
  <si>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</si>
  <si>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</si>
  <si>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</si>
  <si>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</si>
  <si>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</si>
  <si>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</si>
  <si>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</si>
  <si>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</si>
  <si>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</si>
  <si>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Код
рядка</t>
  </si>
  <si>
    <t>11</t>
  </si>
  <si>
    <t>12</t>
  </si>
  <si>
    <t>Термін подання</t>
  </si>
  <si>
    <t xml:space="preserve">           на початок звітного місяця</t>
  </si>
  <si>
    <t>Показники</t>
  </si>
  <si>
    <t>Подають</t>
  </si>
  <si>
    <t>до 25 числа місяця, наступного за звітним періодом</t>
  </si>
  <si>
    <t>ЗВІТНІСТЬ</t>
  </si>
  <si>
    <t>Б</t>
  </si>
  <si>
    <t xml:space="preserve"> за</t>
  </si>
  <si>
    <t>10</t>
  </si>
  <si>
    <t>3</t>
  </si>
  <si>
    <t>4</t>
  </si>
  <si>
    <t>підприємства теплопостачання</t>
  </si>
  <si>
    <t>5</t>
  </si>
  <si>
    <t>6</t>
  </si>
  <si>
    <t xml:space="preserve">           з початку року</t>
  </si>
  <si>
    <t>Код рядка</t>
  </si>
  <si>
    <t>Одиниця виміру</t>
  </si>
  <si>
    <t>Дебіторська заборгованість за реалізовані послуги на кінець звітного місяця</t>
  </si>
  <si>
    <t>Кредиторська заборгованість за послуги на кінець звітного місяця</t>
  </si>
  <si>
    <t>7</t>
  </si>
  <si>
    <t>Усього</t>
  </si>
  <si>
    <t xml:space="preserve">           від одного до трьох років</t>
  </si>
  <si>
    <t>Резерв сумнівних боргів</t>
  </si>
  <si>
    <t>Назва підприємства водопровідно-каналізаційного господарства</t>
  </si>
  <si>
    <t>№ з/п</t>
  </si>
  <si>
    <t>на початок року</t>
  </si>
  <si>
    <t>на початок звітного місяця</t>
  </si>
  <si>
    <t>за звітний місяць</t>
  </si>
  <si>
    <t xml:space="preserve"> з початку  року</t>
  </si>
  <si>
    <t>Дебіторська заборгованість за реалізовані послуги</t>
  </si>
  <si>
    <t>Кредиторська заборгованість за послуги</t>
  </si>
  <si>
    <t>Обсяг реалізованих послуг</t>
  </si>
  <si>
    <t xml:space="preserve"> </t>
  </si>
  <si>
    <t xml:space="preserve">
</t>
  </si>
  <si>
    <t>2</t>
  </si>
  <si>
    <t>Дебіторська заборгованість за реалізовані послуги:
           на початок року</t>
  </si>
  <si>
    <t>Кредиторська заборгованість за послуги:
           на початок року</t>
  </si>
  <si>
    <t>Обсяг реалізованих послуг:
           за звітний місяць</t>
  </si>
  <si>
    <t>Класифікація дебіторської заборгованості за терміном непогашення:
           до одного року</t>
  </si>
  <si>
    <t xml:space="preserve">(підпис виконавця) </t>
  </si>
  <si>
    <t>Коригування показників заборгованості за попередні роки:
            дебіторської заборгованості (+, -)</t>
  </si>
  <si>
    <t xml:space="preserve">            кредиторської заборгованості (+, -)</t>
  </si>
  <si>
    <t>101</t>
  </si>
  <si>
    <t>102</t>
  </si>
  <si>
    <t>103</t>
  </si>
  <si>
    <t>104</t>
  </si>
  <si>
    <t>110</t>
  </si>
  <si>
    <t>111</t>
  </si>
  <si>
    <t>201</t>
  </si>
  <si>
    <t>202</t>
  </si>
  <si>
    <t>203</t>
  </si>
  <si>
    <t>204</t>
  </si>
  <si>
    <t>210</t>
  </si>
  <si>
    <t>211</t>
  </si>
  <si>
    <t>301</t>
  </si>
  <si>
    <t>302</t>
  </si>
  <si>
    <t>303</t>
  </si>
  <si>
    <t>305</t>
  </si>
  <si>
    <t>Разом за всіма споживачами</t>
  </si>
  <si>
    <t>(місяць)</t>
  </si>
  <si>
    <t>Респондент:</t>
  </si>
  <si>
    <t xml:space="preserve">Місцезнаходження: </t>
  </si>
  <si>
    <t>Код ЄДРПОУ:</t>
  </si>
  <si>
    <t>тис. грн</t>
  </si>
  <si>
    <t>Форма № 5-НКРЕКП-водопостачання/водовідведення (місячна)</t>
  </si>
  <si>
    <t>(підпис керівника (власника))</t>
  </si>
  <si>
    <t xml:space="preserve">(підпис головного бухгалтера) </t>
  </si>
  <si>
    <t>(ініціали, прізвище)</t>
  </si>
  <si>
    <t>(підпис головного бухгалтера)</t>
  </si>
  <si>
    <t>Додаток до звіту за формою  № 5-НКРЕКП-водопостачання/водовідведення (місячна)</t>
  </si>
  <si>
    <t>Списання безнадійної дебіторської заборгованості за реалізовані послуги:
           за звітний місяць</t>
  </si>
  <si>
    <t>120</t>
  </si>
  <si>
    <t>121</t>
  </si>
  <si>
    <t>130</t>
  </si>
  <si>
    <t>131</t>
  </si>
  <si>
    <t>132</t>
  </si>
  <si>
    <t>133</t>
  </si>
  <si>
    <t>140</t>
  </si>
  <si>
    <t>150</t>
  </si>
  <si>
    <t>220</t>
  </si>
  <si>
    <t>221</t>
  </si>
  <si>
    <t>230</t>
  </si>
  <si>
    <t>231</t>
  </si>
  <si>
    <t>233</t>
  </si>
  <si>
    <t>232</t>
  </si>
  <si>
    <t>240</t>
  </si>
  <si>
    <t>250</t>
  </si>
  <si>
    <t>13</t>
  </si>
  <si>
    <t>номер телефону виконавця:</t>
  </si>
  <si>
    <t xml:space="preserve">електронна адреса виконавця: </t>
  </si>
  <si>
    <t>Нарахування плати за реалізовані послуги:
           за звітний місяць</t>
  </si>
  <si>
    <t>Оплата послуг:
           за звітний місяць</t>
  </si>
  <si>
    <r>
      <t>Найменування суб'єкта господарювання</t>
    </r>
    <r>
      <rPr>
        <sz val="12"/>
        <rFont val="Times New Roman"/>
        <family val="1"/>
      </rPr>
      <t>:</t>
    </r>
  </si>
  <si>
    <t>14</t>
  </si>
  <si>
    <t>Оплата послуг</t>
  </si>
  <si>
    <t>Нарахування плати за реалізовані послуги</t>
  </si>
  <si>
    <t>Списання безнадійної дебіторської заборгованості за реалізовані послуги</t>
  </si>
  <si>
    <t>1</t>
  </si>
  <si>
    <t>9</t>
  </si>
  <si>
    <t>Додаток 5</t>
  </si>
  <si>
    <t>тис. куб. м</t>
  </si>
  <si>
    <t xml:space="preserve">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</t>
  </si>
  <si>
    <t>(пункт 3.5 )</t>
  </si>
  <si>
    <t>Тут ліцензіат може навести пояснення до звітів у випадку необхідності.</t>
  </si>
  <si>
    <t>Виявлені  розбіжності  слід  усунути</t>
  </si>
  <si>
    <t xml:space="preserve">Звітні та розрахункові дані  про розрахунки за послуги з централізованого водопостачання та/або централізованого водовідведення  </t>
  </si>
  <si>
    <t>Cуб’єкти господарювання, що мають ліцензію на провадження господарської діяльності з централізованого водопостачання та/або централізованого водовідведення
Національній комісії, що здійснює державне регулювання у сферах енергетики та  комунальних послуг, та її територіальному органу у відповідному регіоні</t>
  </si>
  <si>
    <t>водопостачання</t>
  </si>
  <si>
    <t xml:space="preserve">водовідведення </t>
  </si>
  <si>
    <t>134</t>
  </si>
  <si>
    <t>135</t>
  </si>
  <si>
    <t>234</t>
  </si>
  <si>
    <t>235</t>
  </si>
  <si>
    <t>15</t>
  </si>
  <si>
    <t>16</t>
  </si>
  <si>
    <t>Продовження</t>
  </si>
  <si>
    <t>Списання кредиторської заборгованості, строк позовної давності за якою минув</t>
  </si>
  <si>
    <t>Списання кредиторської заборгованості, строк позовної давності за якою минув:
           за звітний місяць</t>
  </si>
  <si>
    <t>Розділ 2. Централізоване водовідведення*</t>
  </si>
  <si>
    <t>Розділ 1. Централізоване водопостачання*</t>
  </si>
  <si>
    <t>* Дані у грошовому вимірі наводяться з урахуванням податку на додану вартість (з ПДВ).</t>
  </si>
  <si>
    <t>…</t>
  </si>
  <si>
    <t>інші споживачі</t>
  </si>
  <si>
    <t>номер мобільного телефону:</t>
  </si>
  <si>
    <t>багатоквартирні житлові будинки</t>
  </si>
  <si>
    <t xml:space="preserve">населення </t>
  </si>
  <si>
    <t xml:space="preserve">ЗАТВЕРДЖЕНО
</t>
  </si>
  <si>
    <t>** Дані графи 5 розшифрувати за  суб'єктами господарювання у сфері централізованого водопостачання та/або централізованого водовідведення в Додатку до форми.</t>
  </si>
  <si>
    <r>
      <t xml:space="preserve">Графа 5 звіту за ф. № 5-НКРЕКП, усього з централізованого </t>
    </r>
    <r>
      <rPr>
        <b/>
        <sz val="11"/>
        <rFont val="Times New Roman"/>
        <family val="1"/>
      </rPr>
      <t>водопостачання:</t>
    </r>
  </si>
  <si>
    <r>
      <t xml:space="preserve">Графа 5 звіту за ф. № 5-НКРЕКП, усього з централізованого </t>
    </r>
    <r>
      <rPr>
        <b/>
        <sz val="11"/>
        <rFont val="Times New Roman"/>
        <family val="1"/>
      </rPr>
      <t xml:space="preserve">водовідведення: </t>
    </r>
  </si>
  <si>
    <t>житлові будинки індивідуальної забудови</t>
  </si>
  <si>
    <t>Довідково, станом на кінець звітного періоду</t>
  </si>
  <si>
    <r>
      <t>20</t>
    </r>
    <r>
      <rPr>
        <b/>
        <sz val="18"/>
        <rFont val="Times New Roman"/>
        <family val="1"/>
      </rPr>
      <t>__</t>
    </r>
    <r>
      <rPr>
        <b/>
        <sz val="14"/>
        <rFont val="Times New Roman"/>
        <family val="1"/>
      </rPr>
      <t xml:space="preserve">   року</t>
    </r>
  </si>
  <si>
    <t>Постанова Національної комісії, що здійснює державне регулювання у сферах енергетики та комунальних послуг,
31.05.2017 № 717</t>
  </si>
  <si>
    <t xml:space="preserve"> суб'єкти господарювання у сфері централізованого водопостачання**</t>
  </si>
  <si>
    <t xml:space="preserve"> суб'єкти господарювання у сфері централізованого водовідведення**</t>
  </si>
  <si>
    <t>Розшифрування показників графи 4 звіту за формою № 5-НКРЕКП-водопостачання/водовідведення (місячна)
Звітні та розрахункові дані  про розрахунки за послуги з централізованого водопостачання та/або водовідведення за суб'єктами господарювання 
у сфері централізованого водопостачання та/або централізованого водовідведення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</si>
  <si>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</si>
  <si>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 xml:space="preserve">ПЕРЕВІРКА  коректності даних </t>
  </si>
  <si>
    <t xml:space="preserve"> Виявлені  розбіжності  слід  усунути</t>
  </si>
  <si>
    <t>ВОДА</t>
  </si>
  <si>
    <t xml:space="preserve">відображається значення ∆,  на яке не дотримується  рівняння </t>
  </si>
  <si>
    <t>з початку року</t>
  </si>
  <si>
    <t>р.101 - р.103 + р.121 - р.131 - р.133 + р.135 = р. 140 - р.150</t>
  </si>
  <si>
    <t>номер графи</t>
  </si>
  <si>
    <t>значення ∆</t>
  </si>
  <si>
    <t>Якщо відображається ∆, то на цю суму не йде згорнуте сальдо на кінець звітного періоду у відповідній графі</t>
  </si>
  <si>
    <r>
      <t xml:space="preserve">відображається значення </t>
    </r>
    <r>
      <rPr>
        <b/>
        <sz val="18"/>
        <color indexed="60"/>
        <rFont val="Times New Roman"/>
        <family val="1"/>
      </rPr>
      <t>∆</t>
    </r>
    <r>
      <rPr>
        <sz val="18"/>
        <rFont val="Times New Roman"/>
        <family val="1"/>
      </rPr>
      <t xml:space="preserve">,  на яке не дотримується  рівняння </t>
    </r>
  </si>
  <si>
    <t>р.102 - р.104 + р.120 - р.130 - р.132 + р.134 = р. 140 - р.150</t>
  </si>
  <si>
    <t>СТОКИ</t>
  </si>
  <si>
    <t>р.201 - р.203 + р.221 - р.231 - р.233 + р.235 = р. 240 - р.250</t>
  </si>
  <si>
    <t>за вітний місяць</t>
  </si>
  <si>
    <t>р.202 - р.204 + р.220 - р.230 - р.232 + р.134 = р. 240 - р.250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</si>
</sst>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#,##0.0000"/>
    <numFmt numFmtId="198" formatCode="#,##0.0_ ;[Red]\-#,##0.0\ "/>
    <numFmt numFmtId="199" formatCode="#,##0.00_ ;[Red]\-#,##0.00\ "/>
    <numFmt numFmtId="200" formatCode="#,##0.000_ ;[Red]\-#,##0.000\ 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00000_ ;[Red]\-#,##0.0000000\ "/>
    <numFmt numFmtId="205" formatCode="#,##0.00000000_ ;[Red]\-#,##0.00000000\ "/>
    <numFmt numFmtId="206" formatCode="#,##0.000000000_ ;[Red]\-#,##0.000000000\ "/>
    <numFmt numFmtId="207" formatCode="#,##0_ ;[Red]\-#,##0\ "/>
    <numFmt numFmtId="208" formatCode="#,##0.000_ ;[Red]\-#,##0.000;[Color48]#,##0.000"/>
  </numFmts>
  <fonts count="88">
    <font>
      <sz val="10"/>
      <name val="Arial Cyr"/>
      <family val="0"/>
    </font>
    <font>
      <sz val="10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30"/>
      <name val="Times New Roman"/>
      <family val="1"/>
    </font>
    <font>
      <b/>
      <sz val="14"/>
      <color indexed="16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Times New Roman"/>
      <family val="2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0.5"/>
      <name val="Times New Roman"/>
      <family val="1"/>
    </font>
    <font>
      <i/>
      <sz val="14"/>
      <color indexed="3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60"/>
      <name val="Times New Roman"/>
      <family val="1"/>
    </font>
    <font>
      <b/>
      <sz val="10"/>
      <color indexed="10"/>
      <name val="Times New Roman"/>
      <family val="1"/>
    </font>
    <font>
      <b/>
      <sz val="20"/>
      <color indexed="60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60"/>
      <name val="Times New Roman"/>
      <family val="1"/>
    </font>
    <font>
      <sz val="18"/>
      <color indexed="60"/>
      <name val="Times New Roman"/>
      <family val="1"/>
    </font>
    <font>
      <b/>
      <sz val="16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C00000"/>
      <name val="Times New Roman"/>
      <family val="1"/>
    </font>
    <font>
      <b/>
      <sz val="10"/>
      <color rgb="FFFF0000"/>
      <name val="Times New Roman"/>
      <family val="1"/>
    </font>
    <font>
      <i/>
      <sz val="14"/>
      <color rgb="FF0070C0"/>
      <name val="Times New Roman"/>
      <family val="1"/>
    </font>
    <font>
      <b/>
      <sz val="18"/>
      <color rgb="FFC00000"/>
      <name val="Times New Roman"/>
      <family val="1"/>
    </font>
    <font>
      <sz val="18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sz val="16"/>
      <color rgb="FF0070C0"/>
      <name val="Times New Roman"/>
      <family val="1"/>
    </font>
    <font>
      <b/>
      <sz val="16"/>
      <color theme="6" tint="-0.24997000396251678"/>
      <name val="Times New Roman"/>
      <family val="1"/>
    </font>
    <font>
      <b/>
      <sz val="16"/>
      <color theme="6" tint="-0.4999699890613556"/>
      <name val="Times New Roman"/>
      <family val="1"/>
    </font>
    <font>
      <b/>
      <sz val="20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hair"/>
      <bottom style="hair"/>
    </border>
    <border>
      <left/>
      <right/>
      <top/>
      <bottom style="thin">
        <color indexed="6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5" fillId="0" borderId="1" applyFon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2" applyNumberFormat="0" applyAlignment="0" applyProtection="0"/>
    <xf numFmtId="0" fontId="64" fillId="27" borderId="3" applyNumberFormat="0" applyAlignment="0" applyProtection="0"/>
    <xf numFmtId="0" fontId="65" fillId="27" borderId="2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35" fillId="0" borderId="5" applyNumberFormat="0" applyFill="0" applyAlignment="0" applyProtection="0"/>
    <xf numFmtId="0" fontId="67" fillId="0" borderId="6" applyNumberFormat="0" applyFill="0" applyAlignment="0" applyProtection="0"/>
    <xf numFmtId="0" fontId="36" fillId="0" borderId="7" applyNumberFormat="0" applyFill="0" applyAlignment="0" applyProtection="0"/>
    <xf numFmtId="0" fontId="68" fillId="0" borderId="8" applyNumberFormat="0" applyFill="0" applyAlignment="0" applyProtection="0"/>
    <xf numFmtId="0" fontId="3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69" fillId="0" borderId="10" applyNumberFormat="0" applyFill="0" applyAlignment="0" applyProtection="0"/>
    <xf numFmtId="0" fontId="70" fillId="28" borderId="11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75" fillId="0" borderId="13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 locked="0"/>
    </xf>
    <xf numFmtId="197" fontId="2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7" fontId="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12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>
      <alignment/>
    </xf>
    <xf numFmtId="0" fontId="6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 hidden="1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Alignment="1" applyProtection="1">
      <alignment/>
      <protection/>
    </xf>
    <xf numFmtId="196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 horizontal="left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 vertical="justify"/>
      <protection locked="0"/>
    </xf>
    <xf numFmtId="197" fontId="2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2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Alignment="1" applyProtection="1">
      <alignment/>
      <protection locked="0"/>
    </xf>
    <xf numFmtId="197" fontId="2" fillId="33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9" fillId="0" borderId="0" xfId="59" applyFo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97" fontId="2" fillId="0" borderId="0" xfId="0" applyNumberFormat="1" applyFont="1" applyFill="1" applyAlignment="1" applyProtection="1">
      <alignment/>
      <protection locked="0"/>
    </xf>
    <xf numFmtId="197" fontId="2" fillId="0" borderId="0" xfId="0" applyNumberFormat="1" applyFont="1" applyFill="1" applyBorder="1" applyAlignment="1" applyProtection="1">
      <alignment/>
      <protection/>
    </xf>
    <xf numFmtId="197" fontId="2" fillId="0" borderId="0" xfId="0" applyNumberFormat="1" applyFont="1" applyFill="1" applyAlignment="1" applyProtection="1">
      <alignment/>
      <protection/>
    </xf>
    <xf numFmtId="207" fontId="5" fillId="0" borderId="1" xfId="0" applyNumberFormat="1" applyFont="1" applyFill="1" applyBorder="1" applyAlignment="1" applyProtection="1">
      <alignment horizontal="right" vertical="top"/>
      <protection/>
    </xf>
    <xf numFmtId="0" fontId="78" fillId="0" borderId="0" xfId="0" applyFont="1" applyFill="1" applyBorder="1" applyAlignment="1" applyProtection="1">
      <alignment/>
      <protection locked="0"/>
    </xf>
    <xf numFmtId="207" fontId="5" fillId="0" borderId="14" xfId="0" applyNumberFormat="1" applyFont="1" applyFill="1" applyBorder="1" applyAlignment="1" applyProtection="1">
      <alignment horizontal="right" vertical="top"/>
      <protection/>
    </xf>
    <xf numFmtId="207" fontId="5" fillId="0" borderId="15" xfId="0" applyNumberFormat="1" applyFont="1" applyFill="1" applyBorder="1" applyAlignment="1" applyProtection="1">
      <alignment horizontal="right" vertical="top"/>
      <protection/>
    </xf>
    <xf numFmtId="207" fontId="5" fillId="0" borderId="16" xfId="0" applyNumberFormat="1" applyFont="1" applyFill="1" applyBorder="1" applyAlignment="1" applyProtection="1">
      <alignment horizontal="right" vertical="top"/>
      <protection/>
    </xf>
    <xf numFmtId="207" fontId="5" fillId="0" borderId="17" xfId="0" applyNumberFormat="1" applyFont="1" applyFill="1" applyBorder="1" applyAlignment="1" applyProtection="1">
      <alignment horizontal="right" vertical="top"/>
      <protection/>
    </xf>
    <xf numFmtId="0" fontId="3" fillId="0" borderId="18" xfId="0" applyFont="1" applyFill="1" applyBorder="1" applyAlignment="1" applyProtection="1">
      <alignment/>
      <protection/>
    </xf>
    <xf numFmtId="197" fontId="2" fillId="0" borderId="18" xfId="0" applyNumberFormat="1" applyFont="1" applyFill="1" applyBorder="1" applyAlignment="1" applyProtection="1">
      <alignment/>
      <protection/>
    </xf>
    <xf numFmtId="197" fontId="2" fillId="0" borderId="18" xfId="0" applyNumberFormat="1" applyFont="1" applyFill="1" applyBorder="1" applyAlignment="1" applyProtection="1">
      <alignment vertical="center"/>
      <protection/>
    </xf>
    <xf numFmtId="197" fontId="2" fillId="0" borderId="19" xfId="0" applyNumberFormat="1" applyFont="1" applyFill="1" applyBorder="1" applyAlignment="1" applyProtection="1">
      <alignment vertical="center"/>
      <protection/>
    </xf>
    <xf numFmtId="0" fontId="78" fillId="0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207" fontId="5" fillId="0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Alignment="1" applyProtection="1">
      <alignment horizontal="right" vertical="center"/>
      <protection/>
    </xf>
    <xf numFmtId="197" fontId="5" fillId="0" borderId="0" xfId="0" applyNumberFormat="1" applyFont="1" applyFill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Continuous" vertical="center"/>
      <protection/>
    </xf>
    <xf numFmtId="0" fontId="6" fillId="0" borderId="21" xfId="0" applyFont="1" applyFill="1" applyBorder="1" applyAlignment="1" applyProtection="1">
      <alignment horizontal="centerContinuous" vertical="center"/>
      <protection/>
    </xf>
    <xf numFmtId="0" fontId="6" fillId="0" borderId="22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79" fillId="0" borderId="0" xfId="0" applyNumberFormat="1" applyFont="1" applyFill="1" applyBorder="1" applyAlignment="1" applyProtection="1">
      <alignment horizontal="center" vertical="center"/>
      <protection/>
    </xf>
    <xf numFmtId="199" fontId="5" fillId="0" borderId="0" xfId="0" applyNumberFormat="1" applyFont="1" applyFill="1" applyBorder="1" applyAlignment="1" applyProtection="1">
      <alignment/>
      <protection locked="0"/>
    </xf>
    <xf numFmtId="199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80" fillId="0" borderId="0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/>
      <protection locked="0"/>
    </xf>
    <xf numFmtId="0" fontId="81" fillId="0" borderId="24" xfId="0" applyFont="1" applyFill="1" applyBorder="1" applyAlignment="1" applyProtection="1">
      <alignment horizontal="left" vertical="center" wrapText="1"/>
      <protection/>
    </xf>
    <xf numFmtId="0" fontId="81" fillId="0" borderId="25" xfId="0" applyFont="1" applyFill="1" applyBorder="1" applyAlignment="1" applyProtection="1">
      <alignment horizontal="left" vertical="center" wrapText="1"/>
      <protection/>
    </xf>
    <xf numFmtId="0" fontId="81" fillId="0" borderId="0" xfId="0" applyFont="1" applyFill="1" applyBorder="1" applyAlignment="1" applyProtection="1">
      <alignment horizontal="left" vertical="center" wrapText="1"/>
      <protection/>
    </xf>
    <xf numFmtId="0" fontId="81" fillId="0" borderId="26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97" fontId="5" fillId="0" borderId="0" xfId="0" applyNumberFormat="1" applyFont="1" applyFill="1" applyAlignment="1" applyProtection="1">
      <alignment/>
      <protection/>
    </xf>
    <xf numFmtId="197" fontId="12" fillId="0" borderId="0" xfId="0" applyNumberFormat="1" applyFont="1" applyFill="1" applyAlignment="1" applyProtection="1">
      <alignment/>
      <protection/>
    </xf>
    <xf numFmtId="197" fontId="2" fillId="0" borderId="0" xfId="0" applyNumberFormat="1" applyFont="1" applyFill="1" applyAlignment="1" applyProtection="1">
      <alignment vertical="center"/>
      <protection/>
    </xf>
    <xf numFmtId="197" fontId="2" fillId="0" borderId="0" xfId="0" applyNumberFormat="1" applyFont="1" applyFill="1" applyBorder="1" applyAlignment="1" applyProtection="1">
      <alignment/>
      <protection/>
    </xf>
    <xf numFmtId="197" fontId="2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197" fontId="13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49" fontId="17" fillId="0" borderId="0" xfId="0" applyNumberFormat="1" applyFont="1" applyFill="1" applyBorder="1" applyAlignment="1" applyProtection="1">
      <alignment horizontal="left"/>
      <protection/>
    </xf>
    <xf numFmtId="197" fontId="12" fillId="0" borderId="0" xfId="0" applyNumberFormat="1" applyFont="1" applyFill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197" fontId="13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/>
      <protection locked="0"/>
    </xf>
    <xf numFmtId="197" fontId="2" fillId="0" borderId="27" xfId="0" applyNumberFormat="1" applyFont="1" applyFill="1" applyBorder="1" applyAlignment="1" applyProtection="1">
      <alignment/>
      <protection locked="0"/>
    </xf>
    <xf numFmtId="197" fontId="2" fillId="0" borderId="28" xfId="0" applyNumberFormat="1" applyFont="1" applyFill="1" applyBorder="1" applyAlignment="1" applyProtection="1">
      <alignment/>
      <protection locked="0"/>
    </xf>
    <xf numFmtId="207" fontId="5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27" xfId="0" applyFont="1" applyFill="1" applyBorder="1" applyAlignment="1" applyProtection="1">
      <alignment/>
      <protection locked="0"/>
    </xf>
    <xf numFmtId="197" fontId="2" fillId="0" borderId="27" xfId="0" applyNumberFormat="1" applyFont="1" applyFill="1" applyBorder="1" applyAlignment="1" applyProtection="1">
      <alignment/>
      <protection locked="0"/>
    </xf>
    <xf numFmtId="197" fontId="2" fillId="0" borderId="28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1" fillId="0" borderId="0" xfId="59" applyProtection="1">
      <alignment/>
      <protection locked="0"/>
    </xf>
    <xf numFmtId="0" fontId="4" fillId="33" borderId="23" xfId="0" applyFont="1" applyFill="1" applyBorder="1" applyAlignment="1" applyProtection="1">
      <alignment vertical="center" wrapText="1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5" fillId="33" borderId="29" xfId="0" applyFont="1" applyFill="1" applyBorder="1" applyAlignment="1" applyProtection="1">
      <alignment horizontal="center" vertical="top"/>
      <protection/>
    </xf>
    <xf numFmtId="0" fontId="15" fillId="33" borderId="30" xfId="0" applyFont="1" applyFill="1" applyBorder="1" applyAlignment="1" applyProtection="1">
      <alignment horizontal="center" vertical="top"/>
      <protection/>
    </xf>
    <xf numFmtId="49" fontId="16" fillId="33" borderId="29" xfId="0" applyNumberFormat="1" applyFont="1" applyFill="1" applyBorder="1" applyAlignment="1" applyProtection="1">
      <alignment horizontal="center" vertical="top"/>
      <protection/>
    </xf>
    <xf numFmtId="49" fontId="16" fillId="33" borderId="31" xfId="0" applyNumberFormat="1" applyFont="1" applyFill="1" applyBorder="1" applyAlignment="1" applyProtection="1">
      <alignment horizontal="center" vertical="top"/>
      <protection/>
    </xf>
    <xf numFmtId="49" fontId="16" fillId="33" borderId="32" xfId="0" applyNumberFormat="1" applyFont="1" applyFill="1" applyBorder="1" applyAlignment="1" applyProtection="1">
      <alignment horizontal="center" vertical="top"/>
      <protection/>
    </xf>
    <xf numFmtId="49" fontId="16" fillId="33" borderId="33" xfId="0" applyNumberFormat="1" applyFont="1" applyFill="1" applyBorder="1" applyAlignment="1" applyProtection="1">
      <alignment horizontal="center" vertical="top"/>
      <protection/>
    </xf>
    <xf numFmtId="49" fontId="16" fillId="33" borderId="21" xfId="0" applyNumberFormat="1" applyFont="1" applyFill="1" applyBorder="1" applyAlignment="1" applyProtection="1">
      <alignment horizontal="center" vertical="top"/>
      <protection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4" fillId="0" borderId="24" xfId="0" applyNumberFormat="1" applyFont="1" applyFill="1" applyBorder="1" applyAlignment="1" applyProtection="1">
      <alignment horizontal="left" vertical="center" wrapText="1"/>
      <protection/>
    </xf>
    <xf numFmtId="0" fontId="25" fillId="0" borderId="25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39" xfId="0" applyFont="1" applyFill="1" applyBorder="1" applyAlignment="1" applyProtection="1">
      <alignment horizontal="center" vertical="top" wrapText="1"/>
      <protection/>
    </xf>
    <xf numFmtId="0" fontId="3" fillId="0" borderId="4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197" fontId="13" fillId="0" borderId="0" xfId="0" applyNumberFormat="1" applyFont="1" applyFill="1" applyAlignment="1" applyProtection="1">
      <alignment vertical="center"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197" fontId="13" fillId="0" borderId="0" xfId="0" applyNumberFormat="1" applyFont="1" applyFill="1" applyAlignment="1" applyProtection="1">
      <alignment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49" fontId="14" fillId="0" borderId="46" xfId="0" applyNumberFormat="1" applyFont="1" applyFill="1" applyBorder="1" applyAlignment="1" applyProtection="1">
      <alignment horizontal="center" vertical="center"/>
      <protection/>
    </xf>
    <xf numFmtId="49" fontId="1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/>
      <protection locked="0"/>
    </xf>
    <xf numFmtId="196" fontId="10" fillId="0" borderId="2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 locked="0"/>
    </xf>
    <xf numFmtId="0" fontId="8" fillId="0" borderId="49" xfId="0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 horizontal="right"/>
      <protection/>
    </xf>
    <xf numFmtId="196" fontId="2" fillId="0" borderId="24" xfId="0" applyNumberFormat="1" applyFont="1" applyFill="1" applyBorder="1" applyAlignment="1" applyProtection="1">
      <alignment horizontal="center" vertical="top"/>
      <protection locked="0"/>
    </xf>
    <xf numFmtId="196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24" xfId="0" applyFont="1" applyFill="1" applyBorder="1" applyAlignment="1" applyProtection="1">
      <alignment horizontal="center" vertical="top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 horizontal="right" vertical="center"/>
      <protection locked="0"/>
    </xf>
    <xf numFmtId="196" fontId="2" fillId="0" borderId="24" xfId="0" applyNumberFormat="1" applyFont="1" applyFill="1" applyBorder="1" applyAlignment="1" applyProtection="1">
      <alignment horizontal="left" vertical="top"/>
      <protection locked="0"/>
    </xf>
    <xf numFmtId="196" fontId="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5" fillId="0" borderId="49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1" fillId="0" borderId="49" xfId="0" applyFont="1" applyFill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48" xfId="0" applyNumberFormat="1" applyFont="1" applyFill="1" applyBorder="1" applyAlignment="1" applyProtection="1">
      <alignment horizont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49" fontId="5" fillId="0" borderId="44" xfId="0" applyNumberFormat="1" applyFont="1" applyFill="1" applyBorder="1" applyAlignment="1" applyProtection="1">
      <alignment horizontal="center" vertical="center"/>
      <protection/>
    </xf>
    <xf numFmtId="49" fontId="5" fillId="0" borderId="42" xfId="0" applyNumberFormat="1" applyFont="1" applyFill="1" applyBorder="1" applyAlignment="1" applyProtection="1">
      <alignment horizontal="center"/>
      <protection/>
    </xf>
    <xf numFmtId="49" fontId="5" fillId="0" borderId="43" xfId="0" applyNumberFormat="1" applyFont="1" applyFill="1" applyBorder="1" applyAlignment="1" applyProtection="1">
      <alignment horizontal="center" vertical="center"/>
      <protection/>
    </xf>
    <xf numFmtId="49" fontId="5" fillId="0" borderId="44" xfId="0" applyNumberFormat="1" applyFont="1" applyFill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/>
      <protection locked="0"/>
    </xf>
    <xf numFmtId="49" fontId="12" fillId="33" borderId="52" xfId="0" applyNumberFormat="1" applyFont="1" applyFill="1" applyBorder="1" applyAlignment="1" applyProtection="1">
      <alignment vertical="top" wrapText="1"/>
      <protection locked="0"/>
    </xf>
    <xf numFmtId="49" fontId="12" fillId="0" borderId="52" xfId="0" applyNumberFormat="1" applyFont="1" applyBorder="1" applyAlignment="1" applyProtection="1">
      <alignment vertical="top" wrapText="1"/>
      <protection locked="0"/>
    </xf>
    <xf numFmtId="49" fontId="12" fillId="0" borderId="53" xfId="0" applyNumberFormat="1" applyFont="1" applyBorder="1" applyAlignment="1" applyProtection="1">
      <alignment vertical="top" wrapText="1"/>
      <protection locked="0"/>
    </xf>
    <xf numFmtId="49" fontId="12" fillId="0" borderId="54" xfId="0" applyNumberFormat="1" applyFont="1" applyBorder="1" applyAlignment="1" applyProtection="1">
      <alignment vertical="top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4" fillId="33" borderId="56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center" vertical="center" wrapText="1"/>
      <protection/>
    </xf>
    <xf numFmtId="0" fontId="4" fillId="33" borderId="52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4" fillId="33" borderId="54" xfId="0" applyFont="1" applyFill="1" applyBorder="1" applyAlignment="1" applyProtection="1">
      <alignment horizontal="center" vertical="center"/>
      <protection/>
    </xf>
    <xf numFmtId="208" fontId="5" fillId="0" borderId="55" xfId="15" applyFont="1" applyFill="1" applyBorder="1" applyAlignment="1" applyProtection="1">
      <alignment vertical="center"/>
      <protection locked="0"/>
    </xf>
    <xf numFmtId="208" fontId="5" fillId="0" borderId="16" xfId="15" applyFont="1" applyFill="1" applyBorder="1" applyAlignment="1" applyProtection="1">
      <alignment vertical="center"/>
      <protection locked="0"/>
    </xf>
    <xf numFmtId="208" fontId="5" fillId="0" borderId="59" xfId="15" applyFont="1" applyFill="1" applyBorder="1" applyAlignment="1" applyProtection="1">
      <alignment vertical="center"/>
      <protection locked="0"/>
    </xf>
    <xf numFmtId="208" fontId="6" fillId="0" borderId="16" xfId="15" applyFont="1" applyFill="1" applyBorder="1" applyAlignment="1" applyProtection="1">
      <alignment vertical="center"/>
      <protection locked="0"/>
    </xf>
    <xf numFmtId="208" fontId="6" fillId="0" borderId="0" xfId="15" applyFont="1" applyFill="1" applyBorder="1" applyAlignment="1" applyProtection="1">
      <alignment vertical="center"/>
      <protection/>
    </xf>
    <xf numFmtId="208" fontId="6" fillId="0" borderId="0" xfId="15" applyFont="1" applyFill="1" applyBorder="1" applyAlignment="1" applyProtection="1">
      <alignment horizontal="right" vertical="center"/>
      <protection/>
    </xf>
    <xf numFmtId="208" fontId="12" fillId="0" borderId="0" xfId="15" applyFont="1" applyFill="1" applyBorder="1" applyAlignment="1" applyProtection="1">
      <alignment horizontal="right" vertical="center"/>
      <protection/>
    </xf>
    <xf numFmtId="208" fontId="6" fillId="0" borderId="20" xfId="15" applyFont="1" applyFill="1" applyBorder="1" applyAlignment="1" applyProtection="1">
      <alignment horizontal="centerContinuous" vertical="center"/>
      <protection/>
    </xf>
    <xf numFmtId="208" fontId="6" fillId="0" borderId="21" xfId="15" applyFont="1" applyFill="1" applyBorder="1" applyAlignment="1" applyProtection="1">
      <alignment horizontal="centerContinuous" vertical="center"/>
      <protection/>
    </xf>
    <xf numFmtId="208" fontId="6" fillId="0" borderId="22" xfId="15" applyFont="1" applyFill="1" applyBorder="1" applyAlignment="1" applyProtection="1">
      <alignment horizontal="centerContinuous" vertical="center"/>
      <protection/>
    </xf>
    <xf numFmtId="208" fontId="4" fillId="0" borderId="20" xfId="15" applyFont="1" applyFill="1" applyBorder="1" applyAlignment="1" applyProtection="1">
      <alignment horizontal="center" vertical="center" wrapText="1"/>
      <protection/>
    </xf>
    <xf numFmtId="208" fontId="2" fillId="0" borderId="30" xfId="15" applyFont="1" applyFill="1" applyBorder="1" applyAlignment="1" applyProtection="1">
      <alignment horizontal="center" vertical="center" wrapText="1"/>
      <protection/>
    </xf>
    <xf numFmtId="208" fontId="3" fillId="0" borderId="30" xfId="15" applyFont="1" applyFill="1" applyBorder="1" applyAlignment="1" applyProtection="1">
      <alignment vertical="center"/>
      <protection/>
    </xf>
    <xf numFmtId="208" fontId="3" fillId="0" borderId="31" xfId="15" applyFont="1" applyFill="1" applyBorder="1" applyAlignment="1" applyProtection="1">
      <alignment horizontal="center" vertical="center"/>
      <protection/>
    </xf>
    <xf numFmtId="208" fontId="3" fillId="0" borderId="32" xfId="15" applyFont="1" applyFill="1" applyBorder="1" applyAlignment="1" applyProtection="1">
      <alignment horizontal="center" vertical="center"/>
      <protection/>
    </xf>
    <xf numFmtId="208" fontId="5" fillId="0" borderId="60" xfId="15" applyFont="1" applyFill="1" applyBorder="1" applyAlignment="1" applyProtection="1">
      <alignment vertical="center"/>
      <protection locked="0"/>
    </xf>
    <xf numFmtId="208" fontId="5" fillId="35" borderId="52" xfId="15" applyFont="1" applyFill="1" applyBorder="1" applyAlignment="1" applyProtection="1">
      <alignment vertical="center"/>
      <protection/>
    </xf>
    <xf numFmtId="208" fontId="5" fillId="35" borderId="54" xfId="15" applyFont="1" applyFill="1" applyBorder="1" applyAlignment="1" applyProtection="1">
      <alignment vertical="center"/>
      <protection/>
    </xf>
    <xf numFmtId="208" fontId="5" fillId="35" borderId="53" xfId="15" applyFont="1" applyFill="1" applyBorder="1" applyAlignment="1" applyProtection="1">
      <alignment vertical="center"/>
      <protection/>
    </xf>
    <xf numFmtId="208" fontId="6" fillId="35" borderId="54" xfId="15" applyFont="1" applyFill="1" applyBorder="1" applyAlignment="1" applyProtection="1">
      <alignment vertical="center"/>
      <protection/>
    </xf>
    <xf numFmtId="208" fontId="6" fillId="35" borderId="56" xfId="15" applyFont="1" applyFill="1" applyBorder="1" applyAlignment="1" applyProtection="1">
      <alignment horizontal="right" vertical="center"/>
      <protection/>
    </xf>
    <xf numFmtId="208" fontId="6" fillId="35" borderId="17" xfId="15" applyFont="1" applyFill="1" applyBorder="1" applyAlignment="1" applyProtection="1">
      <alignment horizontal="right" vertical="center"/>
      <protection/>
    </xf>
    <xf numFmtId="208" fontId="6" fillId="35" borderId="61" xfId="15" applyFont="1" applyFill="1" applyBorder="1" applyAlignment="1" applyProtection="1">
      <alignment horizontal="right" vertical="center"/>
      <protection/>
    </xf>
    <xf numFmtId="208" fontId="5" fillId="35" borderId="55" xfId="15" applyFont="1" applyFill="1" applyBorder="1" applyAlignment="1" applyProtection="1">
      <alignment vertical="center"/>
      <protection/>
    </xf>
    <xf numFmtId="208" fontId="5" fillId="35" borderId="16" xfId="15" applyFont="1" applyFill="1" applyBorder="1" applyAlignment="1" applyProtection="1">
      <alignment vertical="center"/>
      <protection/>
    </xf>
    <xf numFmtId="208" fontId="6" fillId="35" borderId="59" xfId="15" applyFont="1" applyFill="1" applyBorder="1" applyAlignment="1" applyProtection="1">
      <alignment vertical="center"/>
      <protection/>
    </xf>
    <xf numFmtId="208" fontId="6" fillId="35" borderId="16" xfId="15" applyFont="1" applyFill="1" applyBorder="1" applyAlignment="1" applyProtection="1">
      <alignment vertical="center"/>
      <protection/>
    </xf>
    <xf numFmtId="208" fontId="6" fillId="35" borderId="54" xfId="15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208" fontId="14" fillId="35" borderId="34" xfId="15" applyFont="1" applyFill="1" applyBorder="1" applyAlignment="1" applyProtection="1">
      <alignment horizontal="right" vertical="center"/>
      <protection/>
    </xf>
    <xf numFmtId="208" fontId="14" fillId="35" borderId="62" xfId="15" applyFont="1" applyFill="1" applyBorder="1" applyAlignment="1" applyProtection="1">
      <alignment horizontal="right" vertical="center"/>
      <protection/>
    </xf>
    <xf numFmtId="208" fontId="14" fillId="35" borderId="37" xfId="15" applyFont="1" applyFill="1" applyBorder="1" applyAlignment="1" applyProtection="1">
      <alignment horizontal="right" vertical="center"/>
      <protection/>
    </xf>
    <xf numFmtId="208" fontId="14" fillId="35" borderId="63" xfId="15" applyFont="1" applyFill="1" applyBorder="1" applyAlignment="1" applyProtection="1">
      <alignment horizontal="right" vertical="center"/>
      <protection/>
    </xf>
    <xf numFmtId="208" fontId="12" fillId="0" borderId="35" xfId="15" applyFont="1" applyFill="1" applyBorder="1" applyAlignment="1" applyProtection="1">
      <alignment horizontal="right" vertical="center"/>
      <protection locked="0"/>
    </xf>
    <xf numFmtId="208" fontId="12" fillId="0" borderId="55" xfId="15" applyFont="1" applyFill="1" applyBorder="1" applyAlignment="1" applyProtection="1">
      <alignment horizontal="right" vertical="center"/>
      <protection locked="0"/>
    </xf>
    <xf numFmtId="208" fontId="12" fillId="0" borderId="56" xfId="15" applyFont="1" applyFill="1" applyBorder="1" applyAlignment="1" applyProtection="1">
      <alignment horizontal="right" vertical="center"/>
      <protection locked="0"/>
    </xf>
    <xf numFmtId="208" fontId="12" fillId="0" borderId="57" xfId="15" applyFont="1" applyFill="1" applyBorder="1" applyAlignment="1" applyProtection="1">
      <alignment horizontal="right" vertical="center"/>
      <protection locked="0"/>
    </xf>
    <xf numFmtId="208" fontId="12" fillId="0" borderId="35" xfId="15" applyFont="1" applyBorder="1" applyAlignment="1" applyProtection="1">
      <alignment horizontal="right" vertical="center"/>
      <protection locked="0"/>
    </xf>
    <xf numFmtId="208" fontId="12" fillId="0" borderId="55" xfId="15" applyFont="1" applyBorder="1" applyAlignment="1" applyProtection="1">
      <alignment horizontal="right" vertical="center"/>
      <protection locked="0"/>
    </xf>
    <xf numFmtId="208" fontId="12" fillId="0" borderId="56" xfId="15" applyFont="1" applyBorder="1" applyAlignment="1" applyProtection="1">
      <alignment horizontal="right" vertical="center"/>
      <protection locked="0"/>
    </xf>
    <xf numFmtId="208" fontId="12" fillId="0" borderId="57" xfId="15" applyFont="1" applyBorder="1" applyAlignment="1" applyProtection="1">
      <alignment horizontal="right" vertical="center"/>
      <protection locked="0"/>
    </xf>
    <xf numFmtId="208" fontId="12" fillId="0" borderId="51" xfId="15" applyFont="1" applyBorder="1" applyAlignment="1" applyProtection="1">
      <alignment horizontal="right" vertical="center"/>
      <protection locked="0"/>
    </xf>
    <xf numFmtId="208" fontId="12" fillId="0" borderId="59" xfId="15" applyFont="1" applyBorder="1" applyAlignment="1" applyProtection="1">
      <alignment horizontal="right" vertical="center"/>
      <protection locked="0"/>
    </xf>
    <xf numFmtId="208" fontId="12" fillId="0" borderId="61" xfId="15" applyFont="1" applyBorder="1" applyAlignment="1" applyProtection="1">
      <alignment horizontal="right" vertical="center"/>
      <protection locked="0"/>
    </xf>
    <xf numFmtId="208" fontId="12" fillId="0" borderId="64" xfId="15" applyFont="1" applyBorder="1" applyAlignment="1" applyProtection="1">
      <alignment horizontal="right" vertical="center"/>
      <protection locked="0"/>
    </xf>
    <xf numFmtId="208" fontId="12" fillId="0" borderId="36" xfId="15" applyFont="1" applyBorder="1" applyAlignment="1" applyProtection="1">
      <alignment horizontal="right" vertical="center"/>
      <protection locked="0"/>
    </xf>
    <xf numFmtId="208" fontId="12" fillId="0" borderId="16" xfId="15" applyFont="1" applyBorder="1" applyAlignment="1" applyProtection="1">
      <alignment horizontal="right" vertical="center"/>
      <protection locked="0"/>
    </xf>
    <xf numFmtId="208" fontId="12" fillId="0" borderId="17" xfId="15" applyFont="1" applyBorder="1" applyAlignment="1" applyProtection="1">
      <alignment horizontal="right" vertical="center"/>
      <protection locked="0"/>
    </xf>
    <xf numFmtId="208" fontId="12" fillId="0" borderId="58" xfId="15" applyFont="1" applyBorder="1" applyAlignment="1" applyProtection="1">
      <alignment horizontal="right" vertical="center"/>
      <protection locked="0"/>
    </xf>
    <xf numFmtId="208" fontId="5" fillId="0" borderId="20" xfId="15" applyFont="1" applyFill="1" applyBorder="1" applyAlignment="1" applyProtection="1">
      <alignment horizontal="right" vertical="center"/>
      <protection locked="0"/>
    </xf>
    <xf numFmtId="208" fontId="5" fillId="0" borderId="41" xfId="15" applyFont="1" applyFill="1" applyBorder="1" applyAlignment="1" applyProtection="1">
      <alignment horizontal="right" vertical="center"/>
      <protection locked="0"/>
    </xf>
    <xf numFmtId="0" fontId="9" fillId="0" borderId="49" xfId="0" applyFont="1" applyFill="1" applyBorder="1" applyAlignment="1" applyProtection="1">
      <alignment horizontal="right"/>
      <protection locked="0"/>
    </xf>
    <xf numFmtId="0" fontId="13" fillId="0" borderId="49" xfId="0" applyFont="1" applyFill="1" applyBorder="1" applyAlignment="1" applyProtection="1">
      <alignment horizontal="left"/>
      <protection locked="0"/>
    </xf>
    <xf numFmtId="208" fontId="5" fillId="0" borderId="65" xfId="15" applyFont="1" applyFill="1" applyBorder="1" applyAlignment="1" applyProtection="1">
      <alignment vertical="center"/>
      <protection locked="0"/>
    </xf>
    <xf numFmtId="208" fontId="5" fillId="0" borderId="23" xfId="15" applyFont="1" applyFill="1" applyBorder="1" applyAlignment="1" applyProtection="1">
      <alignment vertical="center"/>
      <protection locked="0"/>
    </xf>
    <xf numFmtId="208" fontId="5" fillId="0" borderId="62" xfId="15" applyFont="1" applyFill="1" applyBorder="1" applyAlignment="1" applyProtection="1">
      <alignment vertical="center"/>
      <protection locked="0"/>
    </xf>
    <xf numFmtId="208" fontId="5" fillId="35" borderId="23" xfId="15" applyFont="1" applyFill="1" applyBorder="1" applyAlignment="1" applyProtection="1">
      <alignment vertical="center"/>
      <protection/>
    </xf>
    <xf numFmtId="208" fontId="6" fillId="35" borderId="37" xfId="15" applyFont="1" applyFill="1" applyBorder="1" applyAlignment="1" applyProtection="1">
      <alignment horizontal="right" vertical="center"/>
      <protection/>
    </xf>
    <xf numFmtId="208" fontId="5" fillId="0" borderId="66" xfId="15" applyFont="1" applyFill="1" applyBorder="1" applyAlignment="1" applyProtection="1">
      <alignment vertical="center"/>
      <protection locked="0"/>
    </xf>
    <xf numFmtId="208" fontId="5" fillId="0" borderId="52" xfId="15" applyFont="1" applyFill="1" applyBorder="1" applyAlignment="1" applyProtection="1">
      <alignment vertical="center"/>
      <protection locked="0"/>
    </xf>
    <xf numFmtId="208" fontId="5" fillId="0" borderId="54" xfId="15" applyFont="1" applyFill="1" applyBorder="1" applyAlignment="1" applyProtection="1">
      <alignment vertical="center"/>
      <protection locked="0"/>
    </xf>
    <xf numFmtId="208" fontId="6" fillId="0" borderId="60" xfId="15" applyFont="1" applyFill="1" applyBorder="1" applyAlignment="1" applyProtection="1">
      <alignment vertical="center"/>
      <protection locked="0"/>
    </xf>
    <xf numFmtId="208" fontId="6" fillId="0" borderId="54" xfId="15" applyFont="1" applyFill="1" applyBorder="1" applyAlignment="1" applyProtection="1">
      <alignment vertical="center"/>
      <protection locked="0"/>
    </xf>
    <xf numFmtId="208" fontId="6" fillId="0" borderId="65" xfId="15" applyFont="1" applyFill="1" applyBorder="1" applyAlignment="1" applyProtection="1">
      <alignment vertical="center"/>
      <protection locked="0"/>
    </xf>
    <xf numFmtId="208" fontId="6" fillId="0" borderId="23" xfId="15" applyFont="1" applyFill="1" applyBorder="1" applyAlignment="1" applyProtection="1">
      <alignment vertical="center"/>
      <protection locked="0"/>
    </xf>
    <xf numFmtId="208" fontId="6" fillId="0" borderId="1" xfId="15" applyFont="1" applyFill="1" applyBorder="1" applyAlignment="1" applyProtection="1">
      <alignment vertical="center"/>
      <protection locked="0"/>
    </xf>
    <xf numFmtId="208" fontId="6" fillId="35" borderId="67" xfId="15" applyFont="1" applyFill="1" applyBorder="1" applyAlignment="1" applyProtection="1">
      <alignment vertical="center"/>
      <protection/>
    </xf>
    <xf numFmtId="208" fontId="6" fillId="35" borderId="68" xfId="15" applyFont="1" applyFill="1" applyBorder="1" applyAlignment="1" applyProtection="1">
      <alignment horizontal="right" vertical="center"/>
      <protection/>
    </xf>
    <xf numFmtId="208" fontId="5" fillId="35" borderId="62" xfId="15" applyFont="1" applyFill="1" applyBorder="1" applyAlignment="1" applyProtection="1">
      <alignment vertical="center"/>
      <protection/>
    </xf>
    <xf numFmtId="208" fontId="5" fillId="35" borderId="1" xfId="15" applyFont="1" applyFill="1" applyBorder="1" applyAlignment="1" applyProtection="1">
      <alignment vertical="center"/>
      <protection/>
    </xf>
    <xf numFmtId="208" fontId="6" fillId="35" borderId="23" xfId="15" applyFont="1" applyFill="1" applyBorder="1" applyAlignment="1" applyProtection="1">
      <alignment horizontal="right" vertical="center"/>
      <protection/>
    </xf>
    <xf numFmtId="208" fontId="6" fillId="35" borderId="1" xfId="15" applyFont="1" applyFill="1" applyBorder="1" applyAlignment="1" applyProtection="1">
      <alignment vertical="center"/>
      <protection/>
    </xf>
    <xf numFmtId="208" fontId="5" fillId="0" borderId="65" xfId="15" applyFont="1" applyFill="1" applyBorder="1" applyAlignment="1" applyProtection="1">
      <alignment horizontal="right" vertical="center"/>
      <protection locked="0"/>
    </xf>
    <xf numFmtId="208" fontId="5" fillId="0" borderId="42" xfId="15" applyFont="1" applyFill="1" applyBorder="1" applyAlignment="1" applyProtection="1">
      <alignment horizontal="right" vertical="center"/>
      <protection locked="0"/>
    </xf>
    <xf numFmtId="208" fontId="5" fillId="0" borderId="60" xfId="15" applyFont="1" applyFill="1" applyBorder="1" applyAlignment="1" applyProtection="1">
      <alignment horizontal="right" vertical="center"/>
      <protection locked="0"/>
    </xf>
    <xf numFmtId="208" fontId="5" fillId="0" borderId="44" xfId="15" applyFont="1" applyFill="1" applyBorder="1" applyAlignment="1" applyProtection="1">
      <alignment horizontal="right" vertical="center"/>
      <protection locked="0"/>
    </xf>
    <xf numFmtId="208" fontId="3" fillId="0" borderId="20" xfId="15" applyFont="1" applyFill="1" applyBorder="1" applyAlignment="1" applyProtection="1">
      <alignment horizontal="center" vertical="center"/>
      <protection/>
    </xf>
    <xf numFmtId="208" fontId="3" fillId="0" borderId="30" xfId="15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/>
      <protection/>
    </xf>
    <xf numFmtId="0" fontId="82" fillId="0" borderId="0" xfId="0" applyFont="1" applyFill="1" applyBorder="1" applyAlignment="1" applyProtection="1">
      <alignment wrapText="1"/>
      <protection/>
    </xf>
    <xf numFmtId="0" fontId="83" fillId="0" borderId="0" xfId="0" applyFont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81" fillId="0" borderId="0" xfId="0" applyFont="1" applyFill="1" applyBorder="1" applyAlignment="1" applyProtection="1">
      <alignment horizontal="left"/>
      <protection/>
    </xf>
    <xf numFmtId="0" fontId="84" fillId="0" borderId="0" xfId="0" applyFont="1" applyBorder="1" applyAlignment="1" applyProtection="1">
      <alignment/>
      <protection/>
    </xf>
    <xf numFmtId="197" fontId="2" fillId="0" borderId="0" xfId="0" applyNumberFormat="1" applyFont="1" applyFill="1" applyBorder="1" applyAlignment="1" applyProtection="1">
      <alignment vertical="center"/>
      <protection/>
    </xf>
    <xf numFmtId="49" fontId="13" fillId="34" borderId="52" xfId="0" applyNumberFormat="1" applyFont="1" applyFill="1" applyBorder="1" applyAlignment="1" applyProtection="1">
      <alignment horizontal="center" vertical="center"/>
      <protection/>
    </xf>
    <xf numFmtId="49" fontId="8" fillId="34" borderId="69" xfId="0" applyNumberFormat="1" applyFont="1" applyFill="1" applyBorder="1" applyAlignment="1" applyProtection="1">
      <alignment horizontal="center" vertical="center"/>
      <protection/>
    </xf>
    <xf numFmtId="49" fontId="8" fillId="34" borderId="70" xfId="0" applyNumberFormat="1" applyFont="1" applyFill="1" applyBorder="1" applyAlignment="1" applyProtection="1">
      <alignment horizontal="center" vertical="center"/>
      <protection/>
    </xf>
    <xf numFmtId="49" fontId="8" fillId="34" borderId="71" xfId="0" applyNumberFormat="1" applyFont="1" applyFill="1" applyBorder="1" applyAlignment="1" applyProtection="1">
      <alignment horizontal="center" vertical="center"/>
      <protection/>
    </xf>
    <xf numFmtId="208" fontId="5" fillId="0" borderId="36" xfId="15" applyFont="1" applyFill="1" applyBorder="1" applyAlignment="1" applyProtection="1">
      <alignment horizontal="right" vertical="center"/>
      <protection/>
    </xf>
    <xf numFmtId="208" fontId="5" fillId="0" borderId="16" xfId="15" applyFont="1" applyFill="1" applyBorder="1" applyAlignment="1" applyProtection="1">
      <alignment horizontal="right" vertical="center"/>
      <protection/>
    </xf>
    <xf numFmtId="208" fontId="5" fillId="0" borderId="17" xfId="15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197" fontId="2" fillId="0" borderId="0" xfId="0" applyNumberFormat="1" applyFont="1" applyFill="1" applyBorder="1" applyAlignment="1" applyProtection="1">
      <alignment vertical="top"/>
      <protection/>
    </xf>
    <xf numFmtId="197" fontId="2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13" fillId="0" borderId="49" xfId="0" applyFont="1" applyBorder="1" applyAlignment="1" applyProtection="1">
      <alignment/>
      <protection/>
    </xf>
    <xf numFmtId="0" fontId="4" fillId="0" borderId="49" xfId="0" applyFont="1" applyFill="1" applyBorder="1" applyAlignment="1" applyProtection="1">
      <alignment vertical="center"/>
      <protection/>
    </xf>
    <xf numFmtId="0" fontId="3" fillId="0" borderId="49" xfId="0" applyFont="1" applyFill="1" applyBorder="1" applyAlignment="1" applyProtection="1">
      <alignment/>
      <protection/>
    </xf>
    <xf numFmtId="197" fontId="2" fillId="0" borderId="49" xfId="0" applyNumberFormat="1" applyFont="1" applyFill="1" applyBorder="1" applyAlignment="1" applyProtection="1">
      <alignment/>
      <protection/>
    </xf>
    <xf numFmtId="197" fontId="2" fillId="0" borderId="49" xfId="0" applyNumberFormat="1" applyFont="1" applyFill="1" applyBorder="1" applyAlignment="1" applyProtection="1">
      <alignment vertical="center"/>
      <protection/>
    </xf>
    <xf numFmtId="49" fontId="13" fillId="34" borderId="55" xfId="0" applyNumberFormat="1" applyFont="1" applyFill="1" applyBorder="1" applyAlignment="1" applyProtection="1">
      <alignment horizontal="center" vertical="center"/>
      <protection/>
    </xf>
    <xf numFmtId="49" fontId="8" fillId="34" borderId="34" xfId="0" applyNumberFormat="1" applyFont="1" applyFill="1" applyBorder="1" applyAlignment="1" applyProtection="1">
      <alignment horizontal="center" vertical="center"/>
      <protection/>
    </xf>
    <xf numFmtId="49" fontId="8" fillId="34" borderId="62" xfId="0" applyNumberFormat="1" applyFont="1" applyFill="1" applyBorder="1" applyAlignment="1" applyProtection="1">
      <alignment horizontal="center" vertical="center"/>
      <protection/>
    </xf>
    <xf numFmtId="49" fontId="8" fillId="34" borderId="37" xfId="0" applyNumberFormat="1" applyFont="1" applyFill="1" applyBorder="1" applyAlignment="1" applyProtection="1">
      <alignment horizontal="center" vertical="center"/>
      <protection/>
    </xf>
    <xf numFmtId="208" fontId="5" fillId="0" borderId="0" xfId="15" applyFont="1" applyFill="1" applyBorder="1" applyAlignment="1" applyProtection="1">
      <alignment/>
      <protection locked="0"/>
    </xf>
    <xf numFmtId="199" fontId="83" fillId="0" borderId="0" xfId="0" applyNumberFormat="1" applyFont="1" applyFill="1" applyBorder="1" applyAlignment="1" applyProtection="1">
      <alignment/>
      <protection locked="0"/>
    </xf>
    <xf numFmtId="0" fontId="8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9" fontId="39" fillId="34" borderId="34" xfId="0" applyNumberFormat="1" applyFont="1" applyFill="1" applyBorder="1" applyAlignment="1" applyProtection="1">
      <alignment horizontal="center" vertical="center"/>
      <protection/>
    </xf>
    <xf numFmtId="49" fontId="39" fillId="34" borderId="62" xfId="0" applyNumberFormat="1" applyFont="1" applyFill="1" applyBorder="1" applyAlignment="1" applyProtection="1">
      <alignment horizontal="center" vertical="center"/>
      <protection/>
    </xf>
    <xf numFmtId="49" fontId="39" fillId="34" borderId="37" xfId="0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Fill="1" applyBorder="1" applyAlignment="1" applyProtection="1">
      <alignment horizontal="left" wrapText="1"/>
      <protection/>
    </xf>
    <xf numFmtId="0" fontId="82" fillId="0" borderId="0" xfId="0" applyFont="1" applyFill="1" applyBorder="1" applyAlignment="1" applyProtection="1">
      <alignment horizontal="left" wrapText="1"/>
      <protection/>
    </xf>
    <xf numFmtId="208" fontId="33" fillId="0" borderId="70" xfId="15" applyFont="1" applyFill="1" applyBorder="1" applyAlignment="1" applyProtection="1">
      <alignment horizontal="center" vertical="center" wrapText="1"/>
      <protection/>
    </xf>
    <xf numFmtId="208" fontId="33" fillId="0" borderId="14" xfId="15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26" xfId="0" applyFont="1" applyFill="1" applyBorder="1" applyAlignment="1" applyProtection="1">
      <alignment horizontal="left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26" xfId="0" applyFont="1" applyFill="1" applyBorder="1" applyAlignment="1" applyProtection="1">
      <alignment horizontal="left" vertical="center" wrapText="1"/>
      <protection locked="0"/>
    </xf>
    <xf numFmtId="0" fontId="31" fillId="0" borderId="24" xfId="0" applyFont="1" applyFill="1" applyBorder="1" applyAlignment="1" applyProtection="1">
      <alignment horizontal="left" vertical="center" wrapText="1"/>
      <protection/>
    </xf>
    <xf numFmtId="0" fontId="31" fillId="0" borderId="25" xfId="0" applyFont="1" applyFill="1" applyBorder="1" applyAlignment="1" applyProtection="1">
      <alignment horizontal="left" vertical="center" wrapText="1"/>
      <protection/>
    </xf>
    <xf numFmtId="0" fontId="81" fillId="36" borderId="0" xfId="0" applyFont="1" applyFill="1" applyAlignment="1">
      <alignment horizontal="left"/>
    </xf>
    <xf numFmtId="0" fontId="31" fillId="0" borderId="0" xfId="0" applyFont="1" applyFill="1" applyBorder="1" applyAlignment="1" applyProtection="1">
      <alignment horizontal="left" wrapText="1"/>
      <protection/>
    </xf>
    <xf numFmtId="0" fontId="84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86" fillId="0" borderId="72" xfId="0" applyFont="1" applyFill="1" applyBorder="1" applyAlignment="1" applyProtection="1">
      <alignment vertical="top"/>
      <protection locked="0"/>
    </xf>
    <xf numFmtId="0" fontId="86" fillId="0" borderId="73" xfId="0" applyFont="1" applyFill="1" applyBorder="1" applyAlignment="1" applyProtection="1">
      <alignment vertical="top"/>
      <protection locked="0"/>
    </xf>
    <xf numFmtId="0" fontId="31" fillId="0" borderId="24" xfId="0" applyFont="1" applyFill="1" applyBorder="1" applyAlignment="1" applyProtection="1">
      <alignment horizontal="left" vertical="center" wrapText="1"/>
      <protection locked="0"/>
    </xf>
    <xf numFmtId="0" fontId="31" fillId="0" borderId="25" xfId="0" applyFont="1" applyFill="1" applyBorder="1" applyAlignment="1" applyProtection="1">
      <alignment horizontal="left" vertical="center" wrapText="1"/>
      <protection locked="0"/>
    </xf>
    <xf numFmtId="0" fontId="86" fillId="0" borderId="0" xfId="0" applyFont="1" applyFill="1" applyBorder="1" applyAlignment="1" applyProtection="1">
      <alignment vertical="top"/>
      <protection locked="0"/>
    </xf>
    <xf numFmtId="0" fontId="86" fillId="0" borderId="26" xfId="0" applyFont="1" applyFill="1" applyBorder="1" applyAlignment="1" applyProtection="1">
      <alignment vertical="top"/>
      <protection locked="0"/>
    </xf>
    <xf numFmtId="0" fontId="31" fillId="0" borderId="0" xfId="0" applyFont="1" applyFill="1" applyAlignment="1" applyProtection="1">
      <alignment/>
      <protection/>
    </xf>
    <xf numFmtId="0" fontId="81" fillId="0" borderId="0" xfId="0" applyFont="1" applyFill="1" applyAlignment="1" applyProtection="1">
      <alignment/>
      <protection/>
    </xf>
    <xf numFmtId="0" fontId="84" fillId="0" borderId="0" xfId="0" applyFont="1" applyFill="1" applyBorder="1" applyAlignment="1" applyProtection="1">
      <alignment/>
      <protection/>
    </xf>
    <xf numFmtId="0" fontId="84" fillId="0" borderId="26" xfId="0" applyFont="1" applyFill="1" applyBorder="1" applyAlignment="1" applyProtection="1">
      <alignment/>
      <protection/>
    </xf>
    <xf numFmtId="208" fontId="2" fillId="0" borderId="70" xfId="15" applyFont="1" applyFill="1" applyBorder="1" applyAlignment="1" applyProtection="1">
      <alignment horizontal="center" vertical="center" wrapText="1"/>
      <protection/>
    </xf>
    <xf numFmtId="208" fontId="2" fillId="0" borderId="14" xfId="15" applyFont="1" applyFill="1" applyBorder="1" applyAlignment="1" applyProtection="1">
      <alignment horizontal="center" vertical="center" wrapText="1"/>
      <protection/>
    </xf>
    <xf numFmtId="208" fontId="10" fillId="0" borderId="71" xfId="15" applyFont="1" applyFill="1" applyBorder="1" applyAlignment="1" applyProtection="1">
      <alignment horizontal="center" vertical="center"/>
      <protection/>
    </xf>
    <xf numFmtId="208" fontId="10" fillId="0" borderId="15" xfId="15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65" xfId="0" applyFont="1" applyFill="1" applyBorder="1" applyAlignment="1" applyProtection="1">
      <alignment wrapText="1"/>
      <protection/>
    </xf>
    <xf numFmtId="0" fontId="2" fillId="0" borderId="74" xfId="0" applyFont="1" applyFill="1" applyBorder="1" applyAlignment="1" applyProtection="1">
      <alignment wrapText="1"/>
      <protection/>
    </xf>
    <xf numFmtId="49" fontId="4" fillId="0" borderId="75" xfId="0" applyNumberFormat="1" applyFont="1" applyFill="1" applyBorder="1" applyAlignment="1" applyProtection="1">
      <alignment horizontal="center" vertical="center" wrapText="1"/>
      <protection/>
    </xf>
    <xf numFmtId="49" fontId="4" fillId="0" borderId="76" xfId="0" applyNumberFormat="1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 wrapText="1"/>
      <protection/>
    </xf>
    <xf numFmtId="0" fontId="2" fillId="0" borderId="74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0" fontId="2" fillId="0" borderId="65" xfId="0" applyFont="1" applyFill="1" applyBorder="1" applyAlignment="1" applyProtection="1">
      <alignment horizontal="left" wrapText="1"/>
      <protection/>
    </xf>
    <xf numFmtId="0" fontId="2" fillId="0" borderId="74" xfId="0" applyFont="1" applyFill="1" applyBorder="1" applyAlignment="1" applyProtection="1">
      <alignment horizontal="left" wrapText="1"/>
      <protection/>
    </xf>
    <xf numFmtId="0" fontId="2" fillId="0" borderId="60" xfId="0" applyFont="1" applyFill="1" applyBorder="1" applyAlignment="1" applyProtection="1">
      <alignment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2" fillId="0" borderId="66" xfId="0" applyFont="1" applyFill="1" applyBorder="1" applyAlignment="1" applyProtection="1">
      <alignment vertical="center"/>
      <protection/>
    </xf>
    <xf numFmtId="0" fontId="2" fillId="0" borderId="77" xfId="0" applyFont="1" applyFill="1" applyBorder="1" applyAlignment="1" applyProtection="1">
      <alignment vertical="center"/>
      <protection/>
    </xf>
    <xf numFmtId="0" fontId="2" fillId="0" borderId="66" xfId="0" applyFont="1" applyFill="1" applyBorder="1" applyAlignment="1" applyProtection="1">
      <alignment wrapText="1"/>
      <protection/>
    </xf>
    <xf numFmtId="0" fontId="2" fillId="0" borderId="77" xfId="0" applyFont="1" applyFill="1" applyBorder="1" applyAlignment="1" applyProtection="1">
      <alignment wrapText="1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79" xfId="0" applyFont="1" applyFill="1" applyBorder="1" applyAlignment="1" applyProtection="1">
      <alignment horizontal="center" vertical="center" wrapText="1"/>
      <protection/>
    </xf>
    <xf numFmtId="0" fontId="10" fillId="0" borderId="71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5" fillId="0" borderId="7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2" fillId="0" borderId="55" xfId="0" applyNumberFormat="1" applyFont="1" applyFill="1" applyBorder="1" applyAlignment="1" applyProtection="1">
      <alignment horizontal="left" vertical="center" wrapText="1"/>
      <protection/>
    </xf>
    <xf numFmtId="0" fontId="2" fillId="0" borderId="3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13" fillId="0" borderId="80" xfId="0" applyFont="1" applyFill="1" applyBorder="1" applyAlignment="1" applyProtection="1">
      <alignment horizontal="left"/>
      <protection locked="0"/>
    </xf>
    <xf numFmtId="0" fontId="13" fillId="0" borderId="77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33" fillId="0" borderId="70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208" fontId="2" fillId="0" borderId="20" xfId="15" applyFont="1" applyFill="1" applyBorder="1" applyAlignment="1" applyProtection="1">
      <alignment horizontal="center" vertical="center" wrapText="1"/>
      <protection/>
    </xf>
    <xf numFmtId="208" fontId="2" fillId="0" borderId="33" xfId="15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32" fillId="0" borderId="4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87" fillId="0" borderId="72" xfId="0" applyFont="1" applyFill="1" applyBorder="1" applyAlignment="1" applyProtection="1">
      <alignment horizontal="left" vertical="center" indent="2"/>
      <protection locked="0"/>
    </xf>
    <xf numFmtId="0" fontId="87" fillId="0" borderId="73" xfId="0" applyFont="1" applyFill="1" applyBorder="1" applyAlignment="1" applyProtection="1">
      <alignment horizontal="left" vertical="center" indent="2"/>
      <protection locked="0"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56" xfId="0" applyFont="1" applyFill="1" applyBorder="1" applyAlignment="1" applyProtection="1">
      <alignment horizontal="center" vertical="center" wrapText="1"/>
      <protection/>
    </xf>
    <xf numFmtId="0" fontId="83" fillId="33" borderId="72" xfId="0" applyNumberFormat="1" applyFont="1" applyFill="1" applyBorder="1" applyAlignment="1" applyProtection="1">
      <alignment horizontal="center" wrapText="1"/>
      <protection locked="0"/>
    </xf>
    <xf numFmtId="0" fontId="83" fillId="33" borderId="81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left"/>
      <protection locked="0"/>
    </xf>
    <xf numFmtId="0" fontId="30" fillId="33" borderId="49" xfId="0" applyFont="1" applyFill="1" applyBorder="1" applyAlignment="1" applyProtection="1">
      <alignment/>
      <protection locked="0"/>
    </xf>
    <xf numFmtId="0" fontId="23" fillId="33" borderId="24" xfId="0" applyFont="1" applyFill="1" applyBorder="1" applyAlignment="1" applyProtection="1">
      <alignment horizontal="center" vertical="justify"/>
      <protection locked="0"/>
    </xf>
    <xf numFmtId="0" fontId="4" fillId="33" borderId="24" xfId="0" applyFont="1" applyFill="1" applyBorder="1" applyAlignment="1" applyProtection="1">
      <alignment horizontal="center" vertical="justify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23" fillId="33" borderId="24" xfId="0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/>
      <protection locked="0"/>
    </xf>
    <xf numFmtId="49" fontId="5" fillId="33" borderId="49" xfId="0" applyNumberFormat="1" applyFont="1" applyFill="1" applyBorder="1" applyAlignment="1" applyProtection="1">
      <alignment horizontal="left"/>
      <protection locked="0"/>
    </xf>
    <xf numFmtId="49" fontId="34" fillId="33" borderId="49" xfId="0" applyNumberFormat="1" applyFont="1" applyFill="1" applyBorder="1" applyAlignment="1" applyProtection="1">
      <alignment horizontal="left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4" fillId="33" borderId="52" xfId="0" applyFont="1" applyFill="1" applyBorder="1" applyAlignment="1" applyProtection="1">
      <alignment horizontal="center" vertical="center" wrapText="1"/>
      <protection/>
    </xf>
    <xf numFmtId="0" fontId="4" fillId="33" borderId="54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top"/>
      <protection locked="0"/>
    </xf>
    <xf numFmtId="0" fontId="28" fillId="33" borderId="24" xfId="0" applyFont="1" applyFill="1" applyBorder="1" applyAlignment="1" applyProtection="1">
      <alignment horizontal="center"/>
      <protection locked="0"/>
    </xf>
  </cellXfs>
  <cellStyles count="58">
    <cellStyle name="Normal" xfId="0"/>
    <cellStyle name="0 серий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1 2" xfId="47"/>
    <cellStyle name="Заголовок 2" xfId="48"/>
    <cellStyle name="Заголовок 2 2" xfId="49"/>
    <cellStyle name="Заголовок 3" xfId="50"/>
    <cellStyle name="Заголовок 3 2" xfId="51"/>
    <cellStyle name="Заголовок 4" xfId="52"/>
    <cellStyle name="Заголовок 4 2" xfId="53"/>
    <cellStyle name="Звичайний 2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15" xfId="60"/>
    <cellStyle name="Обычный 2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22">
    <dxf>
      <font>
        <b/>
        <i val="0"/>
        <color rgb="FFFF0000"/>
      </font>
      <fill>
        <patternFill>
          <bgColor rgb="FFFFFF00"/>
        </patternFill>
      </fill>
    </dxf>
    <dxf>
      <font>
        <b val="0"/>
        <i/>
        <name val="Cambria"/>
        <color indexed="30"/>
      </font>
      <border>
        <left/>
        <right/>
        <top/>
        <bottom/>
      </border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 val="0"/>
        <i/>
        <color rgb="FF0066CC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19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14735175" y="4914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0" cy="266700"/>
    <xdr:sp fLocksText="0">
      <xdr:nvSpPr>
        <xdr:cNvPr id="2" name="Text Box 3"/>
        <xdr:cNvSpPr txBox="1">
          <a:spLocks noChangeArrowheads="1"/>
        </xdr:cNvSpPr>
      </xdr:nvSpPr>
      <xdr:spPr>
        <a:xfrm>
          <a:off x="14735175" y="13249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735175" y="12096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82"/>
  <sheetViews>
    <sheetView showGridLines="0" tabSelected="1" zoomScale="70" zoomScaleNormal="70" zoomScaleSheetLayoutView="39" workbookViewId="0" topLeftCell="A10">
      <selection activeCell="M36" sqref="M36"/>
    </sheetView>
  </sheetViews>
  <sheetFormatPr defaultColWidth="9.00390625" defaultRowHeight="12.75"/>
  <cols>
    <col min="1" max="1" width="0.6171875" style="18" customWidth="1"/>
    <col min="2" max="2" width="48.00390625" style="18" customWidth="1"/>
    <col min="3" max="3" width="7.875" style="18" customWidth="1"/>
    <col min="4" max="4" width="11.375" style="18" customWidth="1"/>
    <col min="5" max="5" width="8.00390625" style="18" customWidth="1"/>
    <col min="6" max="6" width="25.375" style="18" customWidth="1"/>
    <col min="7" max="7" width="24.375" style="18" customWidth="1"/>
    <col min="8" max="8" width="21.25390625" style="18" customWidth="1"/>
    <col min="9" max="9" width="23.75390625" style="18" customWidth="1"/>
    <col min="10" max="10" width="22.75390625" style="18" customWidth="1"/>
    <col min="11" max="11" width="26.625" style="18" customWidth="1"/>
    <col min="12" max="16" width="18.75390625" style="18" customWidth="1"/>
    <col min="17" max="19" width="18.75390625" style="49" customWidth="1"/>
    <col min="20" max="20" width="7.125" style="49" customWidth="1"/>
    <col min="21" max="21" width="13.125" style="18" customWidth="1"/>
    <col min="22" max="22" width="13.75390625" style="18" customWidth="1"/>
    <col min="23" max="23" width="16.25390625" style="18" customWidth="1"/>
    <col min="24" max="24" width="17.00390625" style="18" customWidth="1"/>
    <col min="25" max="28" width="10.75390625" style="18" hidden="1" customWidth="1"/>
    <col min="29" max="36" width="10.75390625" style="49" hidden="1" customWidth="1"/>
    <col min="37" max="37" width="6.25390625" style="49" hidden="1" customWidth="1"/>
    <col min="38" max="51" width="7.125" style="49" customWidth="1"/>
    <col min="52" max="53" width="7.125" style="106" customWidth="1"/>
    <col min="54" max="70" width="7.125" style="18" customWidth="1"/>
    <col min="71" max="16384" width="9.125" style="18" customWidth="1"/>
  </cols>
  <sheetData>
    <row r="1" spans="9:53" ht="13.5" customHeight="1">
      <c r="I1" s="75" t="s">
        <v>115</v>
      </c>
      <c r="K1" s="75"/>
      <c r="N1" s="75"/>
      <c r="O1" s="75"/>
      <c r="P1" s="75"/>
      <c r="U1" s="75"/>
      <c r="V1" s="75"/>
      <c r="W1" s="75"/>
      <c r="AB1" s="49"/>
      <c r="AY1" s="106"/>
      <c r="BA1" s="18"/>
    </row>
    <row r="2" spans="3:53" ht="54" customHeight="1">
      <c r="C2" s="151"/>
      <c r="D2" s="152"/>
      <c r="E2" s="152"/>
      <c r="F2" s="152"/>
      <c r="G2" s="152"/>
      <c r="H2" s="152"/>
      <c r="I2" s="376" t="s">
        <v>117</v>
      </c>
      <c r="J2" s="376"/>
      <c r="K2" s="376"/>
      <c r="L2" s="84"/>
      <c r="M2" s="84"/>
      <c r="N2" s="84"/>
      <c r="U2" s="84"/>
      <c r="AB2" s="49"/>
      <c r="AY2" s="106"/>
      <c r="BA2" s="18"/>
    </row>
    <row r="3" spans="3:53" ht="14.25" customHeight="1">
      <c r="C3" s="151"/>
      <c r="D3" s="152"/>
      <c r="E3" s="152"/>
      <c r="F3" s="152"/>
      <c r="G3" s="152"/>
      <c r="H3" s="152"/>
      <c r="I3" s="84" t="s">
        <v>118</v>
      </c>
      <c r="K3" s="84"/>
      <c r="N3" s="84"/>
      <c r="O3" s="84"/>
      <c r="P3" s="84"/>
      <c r="U3" s="84"/>
      <c r="V3" s="84"/>
      <c r="W3" s="84"/>
      <c r="AB3" s="49"/>
      <c r="AY3" s="106"/>
      <c r="BA3" s="18"/>
    </row>
    <row r="4" spans="3:53" ht="14.25" customHeight="1">
      <c r="C4" s="151"/>
      <c r="D4" s="152"/>
      <c r="E4" s="152"/>
      <c r="F4" s="152"/>
      <c r="G4" s="152"/>
      <c r="H4" s="152"/>
      <c r="K4" s="84"/>
      <c r="N4" s="84"/>
      <c r="O4" s="84"/>
      <c r="P4" s="84"/>
      <c r="U4" s="84"/>
      <c r="V4" s="84"/>
      <c r="W4" s="84"/>
      <c r="AB4" s="49"/>
      <c r="AY4" s="106"/>
      <c r="BA4" s="18"/>
    </row>
    <row r="5" spans="3:53" ht="15" customHeight="1">
      <c r="C5" s="153"/>
      <c r="D5" s="85"/>
      <c r="E5" s="85"/>
      <c r="F5" s="85"/>
      <c r="G5" s="154" t="s">
        <v>21</v>
      </c>
      <c r="J5" s="85"/>
      <c r="K5" s="85"/>
      <c r="L5" s="85"/>
      <c r="M5" s="85"/>
      <c r="N5" s="85"/>
      <c r="O5" s="85"/>
      <c r="P5" s="86"/>
      <c r="U5" s="85"/>
      <c r="V5" s="85"/>
      <c r="W5" s="86"/>
      <c r="AB5" s="49"/>
      <c r="AY5" s="106"/>
      <c r="BA5" s="18"/>
    </row>
    <row r="6" spans="2:53" ht="21" customHeight="1">
      <c r="B6" s="446" t="s">
        <v>121</v>
      </c>
      <c r="C6" s="446"/>
      <c r="D6" s="446"/>
      <c r="E6" s="446"/>
      <c r="F6" s="446"/>
      <c r="G6" s="446"/>
      <c r="H6" s="446"/>
      <c r="I6" s="446"/>
      <c r="J6" s="446"/>
      <c r="K6" s="446"/>
      <c r="L6" s="74"/>
      <c r="M6" s="74"/>
      <c r="N6" s="74"/>
      <c r="O6" s="85"/>
      <c r="P6" s="86"/>
      <c r="U6" s="74"/>
      <c r="V6" s="85"/>
      <c r="W6" s="86"/>
      <c r="AB6" s="49"/>
      <c r="AY6" s="106"/>
      <c r="BA6" s="18"/>
    </row>
    <row r="7" spans="3:53" ht="20.25" customHeight="1">
      <c r="C7" s="87"/>
      <c r="F7" s="155" t="s">
        <v>23</v>
      </c>
      <c r="G7" s="218"/>
      <c r="H7" s="156" t="s">
        <v>148</v>
      </c>
      <c r="K7" s="157"/>
      <c r="L7" s="87"/>
      <c r="M7" s="87"/>
      <c r="AB7" s="49"/>
      <c r="AY7" s="106"/>
      <c r="BA7" s="18"/>
    </row>
    <row r="8" spans="3:53" ht="17.25" customHeight="1">
      <c r="C8" s="88"/>
      <c r="G8" s="158" t="s">
        <v>75</v>
      </c>
      <c r="H8" s="159"/>
      <c r="I8" s="159"/>
      <c r="J8" s="160"/>
      <c r="K8" s="88"/>
      <c r="L8" s="88"/>
      <c r="M8" s="88"/>
      <c r="AB8" s="49"/>
      <c r="AY8" s="106"/>
      <c r="BA8" s="18"/>
    </row>
    <row r="9" spans="2:53" ht="40.5" customHeight="1">
      <c r="B9" s="454" t="s">
        <v>19</v>
      </c>
      <c r="C9" s="455"/>
      <c r="D9" s="455"/>
      <c r="E9" s="455"/>
      <c r="F9" s="455"/>
      <c r="G9" s="161" t="s">
        <v>16</v>
      </c>
      <c r="H9" s="162"/>
      <c r="I9" s="450" t="s">
        <v>80</v>
      </c>
      <c r="J9" s="450"/>
      <c r="K9" s="450"/>
      <c r="N9" s="89"/>
      <c r="U9" s="89"/>
      <c r="X9" s="90"/>
      <c r="Y9" s="91"/>
      <c r="Z9" s="91"/>
      <c r="AB9" s="49"/>
      <c r="AY9" s="106"/>
      <c r="BA9" s="18"/>
    </row>
    <row r="10" spans="2:53" ht="29.25" customHeight="1">
      <c r="B10" s="429" t="s">
        <v>122</v>
      </c>
      <c r="C10" s="430"/>
      <c r="D10" s="430"/>
      <c r="E10" s="430"/>
      <c r="F10" s="430"/>
      <c r="G10" s="427" t="s">
        <v>20</v>
      </c>
      <c r="H10" s="162"/>
      <c r="I10" s="163" t="s">
        <v>142</v>
      </c>
      <c r="J10" s="92"/>
      <c r="K10" s="92"/>
      <c r="L10" s="89"/>
      <c r="M10" s="89"/>
      <c r="N10" s="92"/>
      <c r="U10" s="92"/>
      <c r="X10" s="90"/>
      <c r="Y10" s="92"/>
      <c r="Z10" s="92"/>
      <c r="AB10" s="49"/>
      <c r="AY10" s="106"/>
      <c r="BA10" s="18"/>
    </row>
    <row r="11" spans="2:53" ht="45.75" customHeight="1">
      <c r="B11" s="429"/>
      <c r="C11" s="430"/>
      <c r="D11" s="430"/>
      <c r="E11" s="430"/>
      <c r="F11" s="430"/>
      <c r="G11" s="427"/>
      <c r="H11" s="162"/>
      <c r="I11" s="451" t="s">
        <v>149</v>
      </c>
      <c r="J11" s="451"/>
      <c r="K11" s="451"/>
      <c r="L11" s="92"/>
      <c r="M11" s="92"/>
      <c r="N11" s="92"/>
      <c r="U11" s="92"/>
      <c r="X11" s="90"/>
      <c r="Y11" s="92"/>
      <c r="Z11" s="92"/>
      <c r="AB11" s="49"/>
      <c r="AY11" s="106"/>
      <c r="BA11" s="18"/>
    </row>
    <row r="12" spans="2:53" ht="6.75" customHeight="1">
      <c r="B12" s="431"/>
      <c r="C12" s="432"/>
      <c r="D12" s="432"/>
      <c r="E12" s="432"/>
      <c r="F12" s="432"/>
      <c r="G12" s="428"/>
      <c r="H12" s="162"/>
      <c r="I12" s="92"/>
      <c r="J12" s="92"/>
      <c r="K12" s="92"/>
      <c r="L12" s="92"/>
      <c r="M12" s="92"/>
      <c r="X12" s="92"/>
      <c r="Y12" s="92"/>
      <c r="AA12" s="49"/>
      <c r="AB12" s="49"/>
      <c r="AX12" s="106"/>
      <c r="AY12" s="106"/>
      <c r="AZ12" s="18"/>
      <c r="BA12" s="18"/>
    </row>
    <row r="13" spans="2:53" ht="5.25" customHeight="1">
      <c r="B13" s="164"/>
      <c r="C13" s="164"/>
      <c r="D13" s="164"/>
      <c r="E13" s="164"/>
      <c r="F13" s="164"/>
      <c r="G13" s="164"/>
      <c r="H13" s="165"/>
      <c r="I13" s="165"/>
      <c r="J13" s="69"/>
      <c r="K13" s="69"/>
      <c r="L13" s="93"/>
      <c r="M13" s="93"/>
      <c r="X13" s="92"/>
      <c r="Y13" s="92"/>
      <c r="AA13" s="49"/>
      <c r="AB13" s="49"/>
      <c r="AX13" s="106"/>
      <c r="AY13" s="106"/>
      <c r="AZ13" s="18"/>
      <c r="BA13" s="18"/>
    </row>
    <row r="14" spans="2:53" ht="12.75" customHeight="1">
      <c r="B14" s="425" t="s">
        <v>76</v>
      </c>
      <c r="C14" s="426"/>
      <c r="D14" s="166"/>
      <c r="E14" s="166"/>
      <c r="F14" s="166"/>
      <c r="G14" s="166"/>
      <c r="H14" s="166"/>
      <c r="I14" s="166"/>
      <c r="J14" s="166"/>
      <c r="K14" s="167"/>
      <c r="Y14" s="49"/>
      <c r="Z14" s="49"/>
      <c r="AA14" s="49"/>
      <c r="AB14" s="49"/>
      <c r="AV14" s="106"/>
      <c r="AW14" s="106"/>
      <c r="AX14" s="18"/>
      <c r="AY14" s="18"/>
      <c r="AZ14" s="18"/>
      <c r="BA14" s="18"/>
    </row>
    <row r="15" spans="2:53" ht="17.25" customHeight="1">
      <c r="B15" s="168" t="s">
        <v>108</v>
      </c>
      <c r="C15" s="452"/>
      <c r="D15" s="452"/>
      <c r="E15" s="452"/>
      <c r="F15" s="452"/>
      <c r="G15" s="452"/>
      <c r="H15" s="452"/>
      <c r="I15" s="452"/>
      <c r="J15" s="452"/>
      <c r="K15" s="453"/>
      <c r="P15" s="19"/>
      <c r="W15" s="19"/>
      <c r="Y15" s="49"/>
      <c r="Z15" s="49"/>
      <c r="AA15" s="49"/>
      <c r="AB15" s="49"/>
      <c r="AV15" s="106"/>
      <c r="AW15" s="106"/>
      <c r="AX15" s="18"/>
      <c r="AY15" s="18"/>
      <c r="AZ15" s="18"/>
      <c r="BA15" s="18"/>
    </row>
    <row r="16" spans="2:50" s="169" customFormat="1" ht="20.25" customHeight="1">
      <c r="B16" s="168" t="s">
        <v>78</v>
      </c>
      <c r="C16" s="438"/>
      <c r="D16" s="438"/>
      <c r="E16" s="438"/>
      <c r="F16" s="438"/>
      <c r="G16" s="438"/>
      <c r="H16" s="438"/>
      <c r="I16" s="438"/>
      <c r="J16" s="438"/>
      <c r="K16" s="439"/>
      <c r="T16" s="94"/>
      <c r="U16" s="18"/>
      <c r="V16" s="18"/>
      <c r="W16" s="18"/>
      <c r="X16" s="20"/>
      <c r="Y16" s="383"/>
      <c r="Z16" s="383"/>
      <c r="AA16" s="383"/>
      <c r="AB16" s="384" t="s">
        <v>120</v>
      </c>
      <c r="AC16" s="384"/>
      <c r="AD16" s="384"/>
      <c r="AE16" s="384"/>
      <c r="AF16" s="384"/>
      <c r="AG16" s="384"/>
      <c r="AH16" s="384"/>
      <c r="AI16" s="38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  <row r="17" spans="2:53" ht="17.25" customHeight="1">
      <c r="B17" s="168" t="s">
        <v>77</v>
      </c>
      <c r="C17" s="438"/>
      <c r="D17" s="438"/>
      <c r="E17" s="438"/>
      <c r="F17" s="438"/>
      <c r="G17" s="438"/>
      <c r="H17" s="438"/>
      <c r="I17" s="438"/>
      <c r="J17" s="438"/>
      <c r="K17" s="439"/>
      <c r="Q17" s="18"/>
      <c r="R17" s="18"/>
      <c r="S17" s="18"/>
      <c r="X17" s="19"/>
      <c r="AA17" s="49"/>
      <c r="AB17" s="49"/>
      <c r="AW17" s="106"/>
      <c r="AX17" s="106"/>
      <c r="AY17" s="18"/>
      <c r="AZ17" s="18"/>
      <c r="BA17" s="18"/>
    </row>
    <row r="18" spans="2:50" s="170" customFormat="1" ht="14.25" customHeight="1">
      <c r="B18" s="171"/>
      <c r="C18" s="440" t="s">
        <v>153</v>
      </c>
      <c r="D18" s="440"/>
      <c r="E18" s="440"/>
      <c r="F18" s="440"/>
      <c r="G18" s="440"/>
      <c r="H18" s="440"/>
      <c r="I18" s="440"/>
      <c r="J18" s="440"/>
      <c r="K18" s="441"/>
      <c r="L18" s="18"/>
      <c r="M18" s="18"/>
      <c r="T18" s="95"/>
      <c r="U18" s="18"/>
      <c r="V18" s="18"/>
      <c r="W18" s="18"/>
      <c r="X18" s="21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1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2:51" s="23" customFormat="1" ht="8.25" customHeight="1">
      <c r="B19" s="172"/>
      <c r="C19" s="22"/>
      <c r="D19" s="22"/>
      <c r="E19" s="22"/>
      <c r="F19" s="22"/>
      <c r="G19" s="22"/>
      <c r="H19" s="22"/>
      <c r="I19" s="22"/>
      <c r="J19" s="22"/>
      <c r="K19" s="22"/>
      <c r="L19" s="18"/>
      <c r="M19" s="18"/>
      <c r="T19" s="48"/>
      <c r="U19" s="18"/>
      <c r="V19" s="18"/>
      <c r="W19" s="18"/>
      <c r="X19" s="2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3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100"/>
      <c r="AY19" s="100"/>
    </row>
    <row r="20" spans="2:50" s="173" customFormat="1" ht="24" customHeight="1">
      <c r="B20" s="419" t="s">
        <v>18</v>
      </c>
      <c r="C20" s="420"/>
      <c r="D20" s="433" t="s">
        <v>2</v>
      </c>
      <c r="E20" s="433" t="s">
        <v>13</v>
      </c>
      <c r="F20" s="65" t="s">
        <v>135</v>
      </c>
      <c r="G20" s="66"/>
      <c r="H20" s="66"/>
      <c r="I20" s="66"/>
      <c r="J20" s="66"/>
      <c r="K20" s="67"/>
      <c r="L20" s="73"/>
      <c r="M20" s="73"/>
      <c r="T20" s="49"/>
      <c r="U20" s="18"/>
      <c r="V20" s="18"/>
      <c r="W20" s="18"/>
      <c r="X20" s="24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6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106"/>
      <c r="AX20" s="106"/>
    </row>
    <row r="21" spans="2:50" s="173" customFormat="1" ht="18" customHeight="1">
      <c r="B21" s="421"/>
      <c r="C21" s="422"/>
      <c r="D21" s="434"/>
      <c r="E21" s="434"/>
      <c r="F21" s="436" t="s">
        <v>141</v>
      </c>
      <c r="G21" s="437"/>
      <c r="H21" s="367" t="s">
        <v>27</v>
      </c>
      <c r="I21" s="442" t="s">
        <v>150</v>
      </c>
      <c r="J21" s="367" t="s">
        <v>138</v>
      </c>
      <c r="K21" s="417" t="s">
        <v>36</v>
      </c>
      <c r="L21" s="73"/>
      <c r="M21" s="73"/>
      <c r="N21" s="323" t="s">
        <v>154</v>
      </c>
      <c r="O21" s="324"/>
      <c r="P21" s="373" t="s">
        <v>155</v>
      </c>
      <c r="Q21" s="373"/>
      <c r="R21" s="373"/>
      <c r="S21" s="373"/>
      <c r="T21" s="49"/>
      <c r="U21" s="18"/>
      <c r="V21" s="18"/>
      <c r="W21" s="18"/>
      <c r="X21" s="24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6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106"/>
      <c r="AX21" s="106"/>
    </row>
    <row r="22" spans="2:50" s="174" customFormat="1" ht="32.25" customHeight="1">
      <c r="B22" s="423"/>
      <c r="C22" s="424"/>
      <c r="D22" s="435"/>
      <c r="E22" s="435"/>
      <c r="F22" s="175" t="s">
        <v>146</v>
      </c>
      <c r="G22" s="176" t="s">
        <v>140</v>
      </c>
      <c r="H22" s="368"/>
      <c r="I22" s="443"/>
      <c r="J22" s="368"/>
      <c r="K22" s="418"/>
      <c r="L22" s="69"/>
      <c r="M22" s="69"/>
      <c r="N22" s="18"/>
      <c r="O22" s="18"/>
      <c r="P22" s="18"/>
      <c r="Q22" s="49"/>
      <c r="R22" s="49"/>
      <c r="S22" s="49"/>
      <c r="T22" s="96"/>
      <c r="U22" s="18"/>
      <c r="V22" s="18"/>
      <c r="W22" s="18"/>
      <c r="X22" s="4"/>
      <c r="Y22" s="56"/>
      <c r="Z22" s="57"/>
      <c r="AA22" s="58"/>
      <c r="AB22" s="58"/>
      <c r="AC22" s="58"/>
      <c r="AD22" s="58"/>
      <c r="AE22" s="58"/>
      <c r="AF22" s="58"/>
      <c r="AG22" s="58"/>
      <c r="AH22" s="58"/>
      <c r="AI22" s="59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177"/>
      <c r="AX22" s="177"/>
    </row>
    <row r="23" spans="2:53" ht="12.75" customHeight="1">
      <c r="B23" s="411" t="s">
        <v>0</v>
      </c>
      <c r="C23" s="412"/>
      <c r="D23" s="178" t="s">
        <v>22</v>
      </c>
      <c r="E23" s="178" t="s">
        <v>3</v>
      </c>
      <c r="F23" s="179" t="s">
        <v>113</v>
      </c>
      <c r="G23" s="180" t="s">
        <v>50</v>
      </c>
      <c r="H23" s="181" t="s">
        <v>25</v>
      </c>
      <c r="I23" s="181" t="s">
        <v>26</v>
      </c>
      <c r="J23" s="180" t="s">
        <v>28</v>
      </c>
      <c r="K23" s="182" t="s">
        <v>29</v>
      </c>
      <c r="L23" s="70"/>
      <c r="M23" s="70"/>
      <c r="O23" s="325"/>
      <c r="P23" s="325"/>
      <c r="Q23" s="325"/>
      <c r="R23" s="325"/>
      <c r="S23" s="325"/>
      <c r="Y23" s="183" t="s">
        <v>25</v>
      </c>
      <c r="Z23" s="183" t="s">
        <v>26</v>
      </c>
      <c r="AA23" s="183" t="s">
        <v>28</v>
      </c>
      <c r="AB23" s="183" t="s">
        <v>29</v>
      </c>
      <c r="AC23" s="183" t="s">
        <v>35</v>
      </c>
      <c r="AD23" s="183">
        <v>8</v>
      </c>
      <c r="AE23" s="183" t="s">
        <v>114</v>
      </c>
      <c r="AF23" s="183" t="s">
        <v>24</v>
      </c>
      <c r="AG23" s="183" t="s">
        <v>14</v>
      </c>
      <c r="AH23" s="183" t="s">
        <v>15</v>
      </c>
      <c r="AI23" s="184" t="s">
        <v>103</v>
      </c>
      <c r="AW23" s="106"/>
      <c r="AX23" s="106"/>
      <c r="AY23" s="18"/>
      <c r="AZ23" s="18"/>
      <c r="BA23" s="18"/>
    </row>
    <row r="24" spans="2:53" ht="30.75" customHeight="1">
      <c r="B24" s="399" t="s">
        <v>51</v>
      </c>
      <c r="C24" s="400"/>
      <c r="D24" s="185" t="s">
        <v>79</v>
      </c>
      <c r="E24" s="226" t="s">
        <v>58</v>
      </c>
      <c r="F24" s="297"/>
      <c r="G24" s="298"/>
      <c r="H24" s="299"/>
      <c r="I24" s="300">
        <f>'Додаток до ф№ 5-НКРЕКП '!D10</f>
        <v>0</v>
      </c>
      <c r="J24" s="298"/>
      <c r="K24" s="301">
        <f>F24+I24+H24+G24+J24</f>
        <v>0</v>
      </c>
      <c r="L24" s="71"/>
      <c r="M24" s="71"/>
      <c r="N24" s="325"/>
      <c r="O24" s="325"/>
      <c r="P24" s="325"/>
      <c r="Q24" s="325"/>
      <c r="R24" s="325"/>
      <c r="S24" s="325"/>
      <c r="U24" s="40"/>
      <c r="V24" s="322"/>
      <c r="W24" s="40"/>
      <c r="X24" s="40"/>
      <c r="Y24" s="52">
        <f>G24-G26+G31-G33-G35-G38+G39</f>
        <v>0</v>
      </c>
      <c r="Z24" s="52" t="e">
        <f>#REF!-#REF!+#REF!-#REF!-#REF!-#REF!+#REF!</f>
        <v>#REF!</v>
      </c>
      <c r="AA24" s="52" t="e">
        <f>#REF!-#REF!+#REF!-#REF!-#REF!-#REF!+#REF!</f>
        <v>#REF!</v>
      </c>
      <c r="AB24" s="52">
        <f>I24-I26+I31-I33-I35-I38+I39</f>
        <v>0</v>
      </c>
      <c r="AC24" s="52">
        <f>K24-K26+K31-K33-K35-K38+K39</f>
        <v>0</v>
      </c>
      <c r="AD24" s="52" t="e">
        <f>#REF!-#REF!+#REF!-#REF!-#REF!-#REF!+#REF!</f>
        <v>#REF!</v>
      </c>
      <c r="AE24" s="52" t="e">
        <f>#REF!-#REF!+#REF!-#REF!-#REF!-#REF!+#REF!</f>
        <v>#REF!</v>
      </c>
      <c r="AF24" s="52">
        <f>H24-H26+H31-H33-H35-H38+H39</f>
        <v>0</v>
      </c>
      <c r="AG24" s="52">
        <f>U24-U26+U31-U33-U35-U38+U39</f>
        <v>0</v>
      </c>
      <c r="AH24" s="52" t="e">
        <f>#REF!-#REF!+#REF!-#REF!-#REF!-#REF!+#REF!</f>
        <v>#REF!</v>
      </c>
      <c r="AI24" s="53">
        <f>L24-L26+L31-L33-L35-L38+L39</f>
        <v>0</v>
      </c>
      <c r="AW24" s="106"/>
      <c r="AX24" s="106"/>
      <c r="AY24" s="18"/>
      <c r="AZ24" s="18"/>
      <c r="BA24" s="18"/>
    </row>
    <row r="25" spans="2:53" ht="20.25" customHeight="1">
      <c r="B25" s="407" t="s">
        <v>17</v>
      </c>
      <c r="C25" s="408"/>
      <c r="D25" s="186" t="s">
        <v>79</v>
      </c>
      <c r="E25" s="227" t="s">
        <v>59</v>
      </c>
      <c r="F25" s="302"/>
      <c r="G25" s="303"/>
      <c r="H25" s="244"/>
      <c r="I25" s="260">
        <f>'Додаток до ф№ 5-НКРЕКП '!E10</f>
        <v>0</v>
      </c>
      <c r="J25" s="303"/>
      <c r="K25" s="264">
        <f aca="true" t="shared" si="0" ref="K25:K38">F25+I25+H25+G25+J25</f>
        <v>0</v>
      </c>
      <c r="L25" s="72"/>
      <c r="M25" s="326" t="s">
        <v>156</v>
      </c>
      <c r="O25" s="327" t="s">
        <v>157</v>
      </c>
      <c r="P25" s="328"/>
      <c r="Q25" s="328"/>
      <c r="R25" s="328"/>
      <c r="S25" s="328"/>
      <c r="U25" s="40"/>
      <c r="V25" s="40"/>
      <c r="W25" s="40"/>
      <c r="X25" s="112"/>
      <c r="Y25" s="23"/>
      <c r="Z25" s="48"/>
      <c r="AA25" s="48"/>
      <c r="AB25" s="48"/>
      <c r="AC25" s="48"/>
      <c r="AD25" s="48"/>
      <c r="AE25" s="48"/>
      <c r="AF25" s="48"/>
      <c r="AG25" s="48"/>
      <c r="AH25" s="60"/>
      <c r="AI25" s="48"/>
      <c r="AW25" s="106"/>
      <c r="AX25" s="106"/>
      <c r="AY25" s="18"/>
      <c r="AZ25" s="18"/>
      <c r="BA25" s="18"/>
    </row>
    <row r="26" spans="2:50" s="26" customFormat="1" ht="31.5" customHeight="1">
      <c r="B26" s="409" t="s">
        <v>52</v>
      </c>
      <c r="C26" s="410"/>
      <c r="D26" s="187" t="s">
        <v>79</v>
      </c>
      <c r="E26" s="227" t="s">
        <v>60</v>
      </c>
      <c r="F26" s="302"/>
      <c r="G26" s="303"/>
      <c r="H26" s="244"/>
      <c r="I26" s="260">
        <f>'Додаток до ф№ 5-НКРЕКП '!F10</f>
        <v>0</v>
      </c>
      <c r="J26" s="303"/>
      <c r="K26" s="264">
        <f t="shared" si="0"/>
        <v>0</v>
      </c>
      <c r="L26" s="71"/>
      <c r="M26" s="329" t="s">
        <v>158</v>
      </c>
      <c r="O26" s="330" t="s">
        <v>159</v>
      </c>
      <c r="P26" s="330"/>
      <c r="Q26" s="330"/>
      <c r="R26" s="330"/>
      <c r="S26" s="330"/>
      <c r="T26" s="98"/>
      <c r="U26" s="40"/>
      <c r="V26" s="40"/>
      <c r="W26" s="40"/>
      <c r="X26" s="113"/>
      <c r="Y26" s="23"/>
      <c r="Z26" s="48"/>
      <c r="AA26" s="97"/>
      <c r="AB26" s="97"/>
      <c r="AC26" s="97"/>
      <c r="AD26" s="97"/>
      <c r="AE26" s="97"/>
      <c r="AF26" s="97"/>
      <c r="AG26" s="60"/>
      <c r="AH26" s="97"/>
      <c r="AI26" s="97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188"/>
      <c r="AX26" s="188"/>
    </row>
    <row r="27" spans="2:53" ht="20.25" customHeight="1">
      <c r="B27" s="397" t="s">
        <v>17</v>
      </c>
      <c r="C27" s="398"/>
      <c r="D27" s="189" t="s">
        <v>79</v>
      </c>
      <c r="E27" s="225" t="s">
        <v>61</v>
      </c>
      <c r="F27" s="259"/>
      <c r="G27" s="304"/>
      <c r="H27" s="245"/>
      <c r="I27" s="261">
        <f>'Додаток до ф№ 5-НКРЕКП '!G10</f>
        <v>0</v>
      </c>
      <c r="J27" s="304"/>
      <c r="K27" s="265">
        <f t="shared" si="0"/>
        <v>0</v>
      </c>
      <c r="L27" s="72"/>
      <c r="M27" s="72"/>
      <c r="O27" s="4"/>
      <c r="P27" s="23"/>
      <c r="Q27" s="48"/>
      <c r="R27" s="331"/>
      <c r="S27" s="331"/>
      <c r="U27" s="40"/>
      <c r="V27" s="40"/>
      <c r="W27" s="40"/>
      <c r="X27" s="112"/>
      <c r="Y27" s="23"/>
      <c r="Z27" s="48"/>
      <c r="AA27" s="48"/>
      <c r="AB27" s="48"/>
      <c r="AC27" s="48"/>
      <c r="AD27" s="48"/>
      <c r="AE27" s="48"/>
      <c r="AF27" s="60"/>
      <c r="AG27" s="48"/>
      <c r="AH27" s="48"/>
      <c r="AI27" s="48"/>
      <c r="AW27" s="106"/>
      <c r="AX27" s="106"/>
      <c r="AY27" s="18"/>
      <c r="AZ27" s="18"/>
      <c r="BA27" s="18"/>
    </row>
    <row r="28" spans="2:50" s="26" customFormat="1" ht="31.5" customHeight="1">
      <c r="B28" s="393" t="s">
        <v>53</v>
      </c>
      <c r="C28" s="394"/>
      <c r="D28" s="185" t="s">
        <v>116</v>
      </c>
      <c r="E28" s="226" t="s">
        <v>62</v>
      </c>
      <c r="F28" s="297"/>
      <c r="G28" s="298"/>
      <c r="H28" s="299"/>
      <c r="I28" s="300">
        <f>'Додаток до ф№ 5-НКРЕКП '!H10</f>
        <v>0</v>
      </c>
      <c r="J28" s="298"/>
      <c r="K28" s="301">
        <f t="shared" si="0"/>
        <v>0</v>
      </c>
      <c r="L28" s="71"/>
      <c r="M28" s="332" t="s">
        <v>160</v>
      </c>
      <c r="N28" s="333" t="s">
        <v>113</v>
      </c>
      <c r="O28" s="334" t="s">
        <v>50</v>
      </c>
      <c r="P28" s="334" t="s">
        <v>25</v>
      </c>
      <c r="Q28" s="334" t="s">
        <v>26</v>
      </c>
      <c r="R28" s="334" t="s">
        <v>28</v>
      </c>
      <c r="S28" s="335" t="s">
        <v>29</v>
      </c>
      <c r="T28" s="98"/>
      <c r="U28" s="40"/>
      <c r="V28" s="40"/>
      <c r="W28" s="40"/>
      <c r="X28" s="46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188"/>
      <c r="AX28" s="188"/>
    </row>
    <row r="29" spans="2:53" ht="20.25" customHeight="1">
      <c r="B29" s="397" t="s">
        <v>1</v>
      </c>
      <c r="C29" s="398"/>
      <c r="D29" s="190" t="s">
        <v>116</v>
      </c>
      <c r="E29" s="222" t="s">
        <v>63</v>
      </c>
      <c r="F29" s="259"/>
      <c r="G29" s="304"/>
      <c r="H29" s="246"/>
      <c r="I29" s="262">
        <f>'Додаток до ф№ 5-НКРЕКП '!I10</f>
        <v>0</v>
      </c>
      <c r="J29" s="304"/>
      <c r="K29" s="266">
        <f t="shared" si="0"/>
        <v>0</v>
      </c>
      <c r="L29" s="72"/>
      <c r="M29" s="332" t="s">
        <v>161</v>
      </c>
      <c r="N29" s="336">
        <f aca="true" t="shared" si="1" ref="N29:S29">ROUND(F24-F26+F31-F33-F35+F37-F38+F39,4)</f>
        <v>0</v>
      </c>
      <c r="O29" s="337">
        <f t="shared" si="1"/>
        <v>0</v>
      </c>
      <c r="P29" s="337">
        <f t="shared" si="1"/>
        <v>0</v>
      </c>
      <c r="Q29" s="337">
        <f t="shared" si="1"/>
        <v>0</v>
      </c>
      <c r="R29" s="337">
        <f t="shared" si="1"/>
        <v>0</v>
      </c>
      <c r="S29" s="338">
        <f t="shared" si="1"/>
        <v>0</v>
      </c>
      <c r="U29" s="40"/>
      <c r="V29" s="40"/>
      <c r="W29" s="40"/>
      <c r="X29" s="112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2"/>
      <c r="AW29" s="106"/>
      <c r="AX29" s="106"/>
      <c r="AY29" s="18"/>
      <c r="AZ29" s="18"/>
      <c r="BA29" s="18"/>
    </row>
    <row r="30" spans="2:50" s="26" customFormat="1" ht="31.5" customHeight="1">
      <c r="B30" s="393" t="s">
        <v>106</v>
      </c>
      <c r="C30" s="394"/>
      <c r="D30" s="185" t="s">
        <v>79</v>
      </c>
      <c r="E30" s="226" t="s">
        <v>87</v>
      </c>
      <c r="F30" s="297"/>
      <c r="G30" s="298"/>
      <c r="H30" s="299"/>
      <c r="I30" s="300">
        <f>'Додаток до ф№ 5-НКРЕКП '!J10</f>
        <v>0</v>
      </c>
      <c r="J30" s="298"/>
      <c r="K30" s="301">
        <f t="shared" si="0"/>
        <v>0</v>
      </c>
      <c r="L30" s="71"/>
      <c r="M30" s="71"/>
      <c r="N30" s="339" t="s">
        <v>162</v>
      </c>
      <c r="O30" s="340"/>
      <c r="P30" s="340"/>
      <c r="Q30" s="341"/>
      <c r="R30" s="341"/>
      <c r="S30" s="341"/>
      <c r="T30" s="342"/>
      <c r="U30" s="40"/>
      <c r="V30" s="40"/>
      <c r="W30" s="40"/>
      <c r="X30" s="46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6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188"/>
      <c r="AX30" s="188"/>
    </row>
    <row r="31" spans="2:53" ht="20.25" customHeight="1">
      <c r="B31" s="397" t="s">
        <v>1</v>
      </c>
      <c r="C31" s="398"/>
      <c r="D31" s="189" t="s">
        <v>79</v>
      </c>
      <c r="E31" s="225" t="s">
        <v>88</v>
      </c>
      <c r="F31" s="305"/>
      <c r="G31" s="306"/>
      <c r="H31" s="247"/>
      <c r="I31" s="263">
        <f>'Додаток до ф№ 5-НКРЕКП '!K10</f>
        <v>0</v>
      </c>
      <c r="J31" s="306"/>
      <c r="K31" s="265">
        <f t="shared" si="0"/>
        <v>0</v>
      </c>
      <c r="L31" s="72"/>
      <c r="M31" s="72"/>
      <c r="N31" s="40"/>
      <c r="O31" s="40"/>
      <c r="P31" s="40"/>
      <c r="U31" s="40"/>
      <c r="V31" s="40"/>
      <c r="W31" s="40"/>
      <c r="X31" s="112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6"/>
      <c r="AW31" s="106"/>
      <c r="AX31" s="106"/>
      <c r="AY31" s="18"/>
      <c r="AZ31" s="18"/>
      <c r="BA31" s="18"/>
    </row>
    <row r="32" spans="2:50" s="26" customFormat="1" ht="33.75" customHeight="1">
      <c r="B32" s="393" t="s">
        <v>107</v>
      </c>
      <c r="C32" s="394"/>
      <c r="D32" s="185" t="s">
        <v>79</v>
      </c>
      <c r="E32" s="226" t="s">
        <v>89</v>
      </c>
      <c r="F32" s="297"/>
      <c r="G32" s="298"/>
      <c r="H32" s="299"/>
      <c r="I32" s="300">
        <f>'Додаток до ф№ 5-НКРЕКП '!L10</f>
        <v>0</v>
      </c>
      <c r="J32" s="298"/>
      <c r="K32" s="301">
        <f t="shared" si="0"/>
        <v>0</v>
      </c>
      <c r="L32" s="71"/>
      <c r="M32" s="71"/>
      <c r="N32" s="361"/>
      <c r="O32" s="374"/>
      <c r="P32" s="374"/>
      <c r="Q32" s="374"/>
      <c r="R32" s="374"/>
      <c r="S32" s="374"/>
      <c r="T32" s="98"/>
      <c r="U32" s="40"/>
      <c r="V32" s="40"/>
      <c r="W32" s="40"/>
      <c r="X32" s="46"/>
      <c r="Y32" s="56"/>
      <c r="Z32" s="57"/>
      <c r="AA32" s="58"/>
      <c r="AB32" s="58"/>
      <c r="AC32" s="58"/>
      <c r="AD32" s="58"/>
      <c r="AE32" s="58"/>
      <c r="AF32" s="58"/>
      <c r="AG32" s="58"/>
      <c r="AH32" s="58"/>
      <c r="AI32" s="59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188"/>
      <c r="AX32" s="188"/>
    </row>
    <row r="33" spans="2:53" ht="20.25" customHeight="1">
      <c r="B33" s="397" t="s">
        <v>30</v>
      </c>
      <c r="C33" s="398"/>
      <c r="D33" s="189" t="s">
        <v>79</v>
      </c>
      <c r="E33" s="225" t="s">
        <v>90</v>
      </c>
      <c r="F33" s="305"/>
      <c r="G33" s="306"/>
      <c r="H33" s="247"/>
      <c r="I33" s="263">
        <f>'Додаток до ф№ 5-НКРЕКП '!M10</f>
        <v>0</v>
      </c>
      <c r="J33" s="306"/>
      <c r="K33" s="265">
        <f t="shared" si="0"/>
        <v>0</v>
      </c>
      <c r="L33" s="72"/>
      <c r="M33" s="72"/>
      <c r="N33" s="374"/>
      <c r="O33" s="374"/>
      <c r="P33" s="374"/>
      <c r="Q33" s="374"/>
      <c r="R33" s="374"/>
      <c r="S33" s="374"/>
      <c r="U33" s="40"/>
      <c r="V33" s="40"/>
      <c r="W33" s="40"/>
      <c r="X33" s="112"/>
      <c r="Y33" s="191" t="s">
        <v>25</v>
      </c>
      <c r="Z33" s="191" t="s">
        <v>26</v>
      </c>
      <c r="AA33" s="191" t="s">
        <v>28</v>
      </c>
      <c r="AB33" s="191" t="s">
        <v>29</v>
      </c>
      <c r="AC33" s="191" t="s">
        <v>35</v>
      </c>
      <c r="AD33" s="191">
        <v>8</v>
      </c>
      <c r="AE33" s="191" t="s">
        <v>114</v>
      </c>
      <c r="AF33" s="191" t="s">
        <v>24</v>
      </c>
      <c r="AG33" s="191" t="s">
        <v>14</v>
      </c>
      <c r="AH33" s="191" t="s">
        <v>15</v>
      </c>
      <c r="AI33" s="192" t="s">
        <v>103</v>
      </c>
      <c r="AW33" s="106"/>
      <c r="AX33" s="106"/>
      <c r="AY33" s="18"/>
      <c r="AZ33" s="18"/>
      <c r="BA33" s="18"/>
    </row>
    <row r="34" spans="2:50" s="26" customFormat="1" ht="50.25" customHeight="1">
      <c r="B34" s="399" t="s">
        <v>86</v>
      </c>
      <c r="C34" s="400"/>
      <c r="D34" s="185" t="s">
        <v>79</v>
      </c>
      <c r="E34" s="226" t="s">
        <v>91</v>
      </c>
      <c r="F34" s="297"/>
      <c r="G34" s="298"/>
      <c r="H34" s="299"/>
      <c r="I34" s="300">
        <f>'Додаток до ф№ 5-НКРЕКП '!N10</f>
        <v>0</v>
      </c>
      <c r="J34" s="298"/>
      <c r="K34" s="301">
        <f t="shared" si="0"/>
        <v>0</v>
      </c>
      <c r="L34" s="71"/>
      <c r="M34" s="71"/>
      <c r="O34" s="327" t="s">
        <v>163</v>
      </c>
      <c r="P34" s="343"/>
      <c r="Q34" s="343"/>
      <c r="R34" s="343"/>
      <c r="S34" s="343"/>
      <c r="T34" s="98"/>
      <c r="U34" s="40"/>
      <c r="V34" s="40"/>
      <c r="W34" s="40"/>
      <c r="X34" s="46"/>
      <c r="Y34" s="54">
        <f>G25-G27+G30-G32-G34-G38+G39</f>
        <v>0</v>
      </c>
      <c r="Z34" s="54" t="e">
        <f>#REF!-#REF!+#REF!-#REF!-#REF!-#REF!+#REF!</f>
        <v>#REF!</v>
      </c>
      <c r="AA34" s="54" t="e">
        <f>#REF!-#REF!+#REF!-#REF!-#REF!-#REF!+#REF!</f>
        <v>#REF!</v>
      </c>
      <c r="AB34" s="54">
        <f>I25-I27+I30-I32-I34-I38+I39</f>
        <v>0</v>
      </c>
      <c r="AC34" s="54">
        <f>K25-K27+K30-K32-K34-K38+K39</f>
        <v>0</v>
      </c>
      <c r="AD34" s="54" t="e">
        <f>#REF!-#REF!+#REF!-#REF!-#REF!-#REF!+#REF!</f>
        <v>#REF!</v>
      </c>
      <c r="AE34" s="54" t="e">
        <f>#REF!-#REF!+#REF!-#REF!-#REF!-#REF!+#REF!</f>
        <v>#REF!</v>
      </c>
      <c r="AF34" s="54">
        <f>H25-H27+H30-H32-H34-H38+H39</f>
        <v>0</v>
      </c>
      <c r="AG34" s="54">
        <f>U25-U27+U30-U32-U34-U38+U39</f>
        <v>0</v>
      </c>
      <c r="AH34" s="54" t="e">
        <f>#REF!-#REF!+#REF!-#REF!-#REF!-#REF!+#REF!</f>
        <v>#REF!</v>
      </c>
      <c r="AI34" s="55">
        <f>L25-L27+L30-L32-L34-L38+L39</f>
        <v>0</v>
      </c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188"/>
      <c r="AX34" s="188"/>
    </row>
    <row r="35" spans="2:53" ht="20.25" customHeight="1">
      <c r="B35" s="397" t="s">
        <v>30</v>
      </c>
      <c r="C35" s="398"/>
      <c r="D35" s="189" t="s">
        <v>79</v>
      </c>
      <c r="E35" s="225" t="s">
        <v>92</v>
      </c>
      <c r="F35" s="259"/>
      <c r="G35" s="304"/>
      <c r="H35" s="245"/>
      <c r="I35" s="261">
        <f>'Додаток до ф№ 5-НКРЕКП '!O10</f>
        <v>0</v>
      </c>
      <c r="J35" s="304"/>
      <c r="K35" s="265">
        <f t="shared" si="0"/>
        <v>0</v>
      </c>
      <c r="L35" s="72"/>
      <c r="M35" s="329" t="s">
        <v>43</v>
      </c>
      <c r="N35" s="344"/>
      <c r="O35" s="375" t="s">
        <v>164</v>
      </c>
      <c r="P35" s="375"/>
      <c r="Q35" s="375"/>
      <c r="R35" s="375"/>
      <c r="S35" s="375"/>
      <c r="U35" s="40"/>
      <c r="V35" s="40"/>
      <c r="W35" s="40"/>
      <c r="X35" s="112"/>
      <c r="Y35" s="23"/>
      <c r="Z35" s="48"/>
      <c r="AA35" s="48"/>
      <c r="AB35" s="48"/>
      <c r="AC35" s="48"/>
      <c r="AD35" s="48"/>
      <c r="AE35" s="48"/>
      <c r="AF35" s="48"/>
      <c r="AG35" s="48"/>
      <c r="AH35" s="60"/>
      <c r="AI35" s="48"/>
      <c r="AW35" s="106"/>
      <c r="AX35" s="106"/>
      <c r="AY35" s="18"/>
      <c r="AZ35" s="18"/>
      <c r="BA35" s="18"/>
    </row>
    <row r="36" spans="2:50" s="26" customFormat="1" ht="45.75" customHeight="1">
      <c r="B36" s="399" t="s">
        <v>133</v>
      </c>
      <c r="C36" s="400"/>
      <c r="D36" s="185" t="s">
        <v>79</v>
      </c>
      <c r="E36" s="226" t="s">
        <v>125</v>
      </c>
      <c r="F36" s="297"/>
      <c r="G36" s="298"/>
      <c r="H36" s="299"/>
      <c r="I36" s="300">
        <f>'Додаток до ф№ 5-НКРЕКП '!P10</f>
        <v>0</v>
      </c>
      <c r="J36" s="298"/>
      <c r="K36" s="301">
        <f t="shared" si="0"/>
        <v>0</v>
      </c>
      <c r="L36" s="71"/>
      <c r="M36" s="71"/>
      <c r="N36" s="345"/>
      <c r="O36" s="346"/>
      <c r="P36" s="347"/>
      <c r="Q36" s="348"/>
      <c r="R36" s="349"/>
      <c r="S36" s="349"/>
      <c r="T36" s="98"/>
      <c r="U36" s="40"/>
      <c r="V36" s="40"/>
      <c r="W36" s="40"/>
      <c r="X36" s="46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188"/>
      <c r="AX36" s="188"/>
    </row>
    <row r="37" spans="2:53" ht="20.25" customHeight="1">
      <c r="B37" s="397" t="s">
        <v>30</v>
      </c>
      <c r="C37" s="398"/>
      <c r="D37" s="189" t="s">
        <v>79</v>
      </c>
      <c r="E37" s="225" t="s">
        <v>126</v>
      </c>
      <c r="F37" s="259"/>
      <c r="G37" s="304"/>
      <c r="H37" s="245"/>
      <c r="I37" s="261">
        <f>'Додаток до ф№ 5-НКРЕКП '!Q10</f>
        <v>0</v>
      </c>
      <c r="J37" s="304"/>
      <c r="K37" s="265">
        <f t="shared" si="0"/>
        <v>0</v>
      </c>
      <c r="L37" s="72"/>
      <c r="M37" s="350" t="s">
        <v>160</v>
      </c>
      <c r="N37" s="351" t="s">
        <v>113</v>
      </c>
      <c r="O37" s="352" t="s">
        <v>50</v>
      </c>
      <c r="P37" s="352" t="s">
        <v>25</v>
      </c>
      <c r="Q37" s="352" t="s">
        <v>26</v>
      </c>
      <c r="R37" s="352" t="s">
        <v>28</v>
      </c>
      <c r="S37" s="353" t="s">
        <v>29</v>
      </c>
      <c r="U37" s="40"/>
      <c r="V37" s="40"/>
      <c r="W37" s="40"/>
      <c r="X37" s="112"/>
      <c r="Y37" s="23"/>
      <c r="Z37" s="48"/>
      <c r="AA37" s="48"/>
      <c r="AB37" s="48"/>
      <c r="AC37" s="48"/>
      <c r="AD37" s="48"/>
      <c r="AE37" s="48"/>
      <c r="AF37" s="48"/>
      <c r="AG37" s="48"/>
      <c r="AH37" s="60"/>
      <c r="AI37" s="48"/>
      <c r="AW37" s="106"/>
      <c r="AX37" s="106"/>
      <c r="AY37" s="18"/>
      <c r="AZ37" s="18"/>
      <c r="BA37" s="18"/>
    </row>
    <row r="38" spans="2:50" s="26" customFormat="1" ht="32.25" customHeight="1">
      <c r="B38" s="393" t="s">
        <v>33</v>
      </c>
      <c r="C38" s="394"/>
      <c r="D38" s="193" t="s">
        <v>79</v>
      </c>
      <c r="E38" s="221" t="s">
        <v>93</v>
      </c>
      <c r="F38" s="307"/>
      <c r="G38" s="308"/>
      <c r="H38" s="309"/>
      <c r="I38" s="310">
        <f>'Додаток до ф№ 5-НКРЕКП '!R10</f>
        <v>0</v>
      </c>
      <c r="J38" s="308"/>
      <c r="K38" s="311">
        <f t="shared" si="0"/>
        <v>0</v>
      </c>
      <c r="L38" s="71"/>
      <c r="M38" s="350" t="s">
        <v>161</v>
      </c>
      <c r="N38" s="336">
        <f aca="true" t="shared" si="2" ref="N38:S38">ROUND(F25-F27+F30-F32-F34+F36-F38+F39,4)</f>
        <v>0</v>
      </c>
      <c r="O38" s="337">
        <f t="shared" si="2"/>
        <v>0</v>
      </c>
      <c r="P38" s="337">
        <f t="shared" si="2"/>
        <v>0</v>
      </c>
      <c r="Q38" s="337">
        <f t="shared" si="2"/>
        <v>0</v>
      </c>
      <c r="R38" s="337">
        <f t="shared" si="2"/>
        <v>0</v>
      </c>
      <c r="S38" s="338">
        <f t="shared" si="2"/>
        <v>0</v>
      </c>
      <c r="T38" s="98"/>
      <c r="U38" s="40"/>
      <c r="V38" s="40"/>
      <c r="W38" s="40"/>
      <c r="X38" s="46"/>
      <c r="Y38" s="22"/>
      <c r="Z38" s="22"/>
      <c r="AA38" s="97"/>
      <c r="AB38" s="97"/>
      <c r="AC38" s="97"/>
      <c r="AD38" s="97"/>
      <c r="AE38" s="97"/>
      <c r="AF38" s="97"/>
      <c r="AG38" s="97"/>
      <c r="AH38" s="97"/>
      <c r="AI38" s="97"/>
      <c r="AJ38" s="99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188"/>
      <c r="AX38" s="188"/>
    </row>
    <row r="39" spans="2:50" s="26" customFormat="1" ht="36" customHeight="1">
      <c r="B39" s="405" t="s">
        <v>34</v>
      </c>
      <c r="C39" s="406"/>
      <c r="D39" s="194" t="s">
        <v>79</v>
      </c>
      <c r="E39" s="228" t="s">
        <v>94</v>
      </c>
      <c r="F39" s="259"/>
      <c r="G39" s="304"/>
      <c r="H39" s="247"/>
      <c r="I39" s="263">
        <f>'Додаток до ф№ 5-НКРЕКП '!S10</f>
        <v>0</v>
      </c>
      <c r="J39" s="304"/>
      <c r="K39" s="265">
        <f>+I39+F39+G39+H39+J39</f>
        <v>0</v>
      </c>
      <c r="L39" s="71"/>
      <c r="M39" s="354"/>
      <c r="N39" s="339" t="s">
        <v>162</v>
      </c>
      <c r="O39" s="340"/>
      <c r="P39" s="340"/>
      <c r="Q39" s="341"/>
      <c r="R39" s="341"/>
      <c r="S39" s="341"/>
      <c r="T39" s="342"/>
      <c r="U39" s="40"/>
      <c r="V39" s="40"/>
      <c r="W39" s="40"/>
      <c r="X39" s="113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188"/>
      <c r="AX39" s="188"/>
    </row>
    <row r="40" spans="2:50" s="23" customFormat="1" ht="13.5" customHeight="1">
      <c r="B40" s="5"/>
      <c r="C40" s="5"/>
      <c r="D40" s="68"/>
      <c r="E40" s="6"/>
      <c r="F40" s="248"/>
      <c r="G40" s="248"/>
      <c r="H40" s="248"/>
      <c r="I40" s="248"/>
      <c r="J40" s="249"/>
      <c r="K40" s="250" t="s">
        <v>131</v>
      </c>
      <c r="N40" s="18"/>
      <c r="O40" s="18"/>
      <c r="P40" s="18"/>
      <c r="Q40" s="48"/>
      <c r="R40" s="48"/>
      <c r="S40" s="48"/>
      <c r="T40" s="48"/>
      <c r="U40" s="18"/>
      <c r="V40" s="18"/>
      <c r="W40" s="18"/>
      <c r="X40" s="25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100"/>
      <c r="AX40" s="100"/>
    </row>
    <row r="41" spans="2:50" s="173" customFormat="1" ht="23.25" customHeight="1">
      <c r="B41" s="419" t="s">
        <v>18</v>
      </c>
      <c r="C41" s="420"/>
      <c r="D41" s="433" t="s">
        <v>2</v>
      </c>
      <c r="E41" s="433" t="s">
        <v>13</v>
      </c>
      <c r="F41" s="251" t="s">
        <v>134</v>
      </c>
      <c r="G41" s="252"/>
      <c r="H41" s="252"/>
      <c r="I41" s="252"/>
      <c r="J41" s="252"/>
      <c r="K41" s="253"/>
      <c r="L41" s="73"/>
      <c r="M41" s="73"/>
      <c r="N41" s="18"/>
      <c r="O41" s="18"/>
      <c r="P41" s="18"/>
      <c r="Q41" s="49"/>
      <c r="R41" s="49"/>
      <c r="S41" s="49"/>
      <c r="T41" s="49"/>
      <c r="U41" s="18"/>
      <c r="V41" s="18"/>
      <c r="W41" s="18"/>
      <c r="X41" s="24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6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106"/>
      <c r="AX41" s="106"/>
    </row>
    <row r="42" spans="2:50" s="173" customFormat="1" ht="20.25" customHeight="1">
      <c r="B42" s="421"/>
      <c r="C42" s="422"/>
      <c r="D42" s="434"/>
      <c r="E42" s="434"/>
      <c r="F42" s="444" t="s">
        <v>141</v>
      </c>
      <c r="G42" s="445"/>
      <c r="H42" s="387" t="s">
        <v>27</v>
      </c>
      <c r="I42" s="363" t="s">
        <v>151</v>
      </c>
      <c r="J42" s="387" t="s">
        <v>138</v>
      </c>
      <c r="K42" s="389" t="s">
        <v>36</v>
      </c>
      <c r="L42" s="73"/>
      <c r="M42" s="73"/>
      <c r="N42" s="18"/>
      <c r="O42" s="18"/>
      <c r="P42" s="18"/>
      <c r="Q42" s="49"/>
      <c r="R42" s="49"/>
      <c r="S42" s="49"/>
      <c r="T42" s="49"/>
      <c r="U42" s="18"/>
      <c r="V42" s="18"/>
      <c r="W42" s="18"/>
      <c r="X42" s="24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6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106"/>
      <c r="AX42" s="106"/>
    </row>
    <row r="43" spans="2:50" s="174" customFormat="1" ht="34.5" customHeight="1">
      <c r="B43" s="423"/>
      <c r="C43" s="424"/>
      <c r="D43" s="435"/>
      <c r="E43" s="435"/>
      <c r="F43" s="254" t="s">
        <v>146</v>
      </c>
      <c r="G43" s="255" t="s">
        <v>140</v>
      </c>
      <c r="H43" s="388"/>
      <c r="I43" s="364"/>
      <c r="J43" s="388"/>
      <c r="K43" s="390"/>
      <c r="L43" s="69"/>
      <c r="M43" s="69"/>
      <c r="N43" s="18"/>
      <c r="O43" s="18"/>
      <c r="P43" s="18"/>
      <c r="Q43" s="96"/>
      <c r="R43" s="96"/>
      <c r="S43" s="96"/>
      <c r="T43" s="96"/>
      <c r="U43" s="18"/>
      <c r="V43" s="18"/>
      <c r="W43" s="18"/>
      <c r="X43" s="4"/>
      <c r="Y43" s="56"/>
      <c r="Z43" s="57"/>
      <c r="AA43" s="58"/>
      <c r="AB43" s="58"/>
      <c r="AC43" s="58"/>
      <c r="AD43" s="58"/>
      <c r="AE43" s="58"/>
      <c r="AF43" s="58"/>
      <c r="AG43" s="58"/>
      <c r="AH43" s="58"/>
      <c r="AI43" s="59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177"/>
      <c r="AX43" s="177"/>
    </row>
    <row r="44" spans="2:53" ht="12.75" customHeight="1">
      <c r="B44" s="411" t="s">
        <v>0</v>
      </c>
      <c r="C44" s="412"/>
      <c r="D44" s="178" t="s">
        <v>22</v>
      </c>
      <c r="E44" s="178" t="s">
        <v>3</v>
      </c>
      <c r="F44" s="320" t="s">
        <v>113</v>
      </c>
      <c r="G44" s="321" t="s">
        <v>50</v>
      </c>
      <c r="H44" s="257" t="s">
        <v>25</v>
      </c>
      <c r="I44" s="257" t="s">
        <v>26</v>
      </c>
      <c r="J44" s="256" t="s">
        <v>28</v>
      </c>
      <c r="K44" s="258" t="s">
        <v>29</v>
      </c>
      <c r="L44" s="70"/>
      <c r="M44" s="70"/>
      <c r="N44" s="361"/>
      <c r="O44" s="362"/>
      <c r="P44" s="362"/>
      <c r="Q44" s="362"/>
      <c r="R44" s="362"/>
      <c r="S44" s="362"/>
      <c r="Y44" s="183" t="s">
        <v>25</v>
      </c>
      <c r="Z44" s="183" t="s">
        <v>26</v>
      </c>
      <c r="AA44" s="183" t="s">
        <v>28</v>
      </c>
      <c r="AB44" s="183" t="s">
        <v>29</v>
      </c>
      <c r="AC44" s="183" t="s">
        <v>35</v>
      </c>
      <c r="AD44" s="183">
        <v>8</v>
      </c>
      <c r="AE44" s="183" t="s">
        <v>114</v>
      </c>
      <c r="AF44" s="183" t="s">
        <v>24</v>
      </c>
      <c r="AG44" s="183" t="s">
        <v>14</v>
      </c>
      <c r="AH44" s="183" t="s">
        <v>15</v>
      </c>
      <c r="AI44" s="184" t="s">
        <v>103</v>
      </c>
      <c r="AW44" s="106"/>
      <c r="AX44" s="106"/>
      <c r="AY44" s="18"/>
      <c r="AZ44" s="18"/>
      <c r="BA44" s="18"/>
    </row>
    <row r="45" spans="2:53" ht="27.75" customHeight="1">
      <c r="B45" s="399" t="s">
        <v>51</v>
      </c>
      <c r="C45" s="400"/>
      <c r="D45" s="185" t="s">
        <v>79</v>
      </c>
      <c r="E45" s="226" t="s">
        <v>64</v>
      </c>
      <c r="F45" s="297"/>
      <c r="G45" s="298"/>
      <c r="H45" s="299"/>
      <c r="I45" s="312">
        <f>'Додаток до ф№ 5-НКРЕКП '!D27</f>
        <v>0</v>
      </c>
      <c r="J45" s="298"/>
      <c r="K45" s="301">
        <f aca="true" t="shared" si="3" ref="K45:K59">F45+I45+H45+G45+J45</f>
        <v>0</v>
      </c>
      <c r="L45" s="71"/>
      <c r="M45" s="355" t="s">
        <v>165</v>
      </c>
      <c r="N45" s="362"/>
      <c r="O45" s="362"/>
      <c r="P45" s="362"/>
      <c r="Q45" s="362"/>
      <c r="R45" s="362"/>
      <c r="S45" s="362"/>
      <c r="U45" s="40"/>
      <c r="V45" s="40"/>
      <c r="W45" s="40"/>
      <c r="X45" s="40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80"/>
      <c r="AJ45" s="3"/>
      <c r="AK45" s="3"/>
      <c r="AL45" s="3"/>
      <c r="AM45" s="3"/>
      <c r="AN45" s="3"/>
      <c r="AX45" s="106"/>
      <c r="AY45" s="106"/>
      <c r="AZ45" s="18"/>
      <c r="BA45" s="18"/>
    </row>
    <row r="46" spans="2:53" ht="20.25" customHeight="1">
      <c r="B46" s="407" t="s">
        <v>17</v>
      </c>
      <c r="C46" s="408"/>
      <c r="D46" s="186" t="s">
        <v>79</v>
      </c>
      <c r="E46" s="227" t="s">
        <v>65</v>
      </c>
      <c r="F46" s="302"/>
      <c r="G46" s="303"/>
      <c r="H46" s="244"/>
      <c r="I46" s="267">
        <f>'Додаток до ф№ 5-НКРЕКП '!E27</f>
        <v>0</v>
      </c>
      <c r="J46" s="303"/>
      <c r="K46" s="264">
        <f t="shared" si="3"/>
        <v>0</v>
      </c>
      <c r="L46" s="72"/>
      <c r="M46" s="72"/>
      <c r="N46" s="328"/>
      <c r="O46" s="327" t="s">
        <v>163</v>
      </c>
      <c r="P46" s="328"/>
      <c r="Q46" s="328"/>
      <c r="R46" s="328"/>
      <c r="S46" s="328"/>
      <c r="U46" s="40"/>
      <c r="V46" s="40"/>
      <c r="W46" s="40"/>
      <c r="X46" s="112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70"/>
      <c r="AJ46" s="3"/>
      <c r="AK46" s="3"/>
      <c r="AL46" s="3"/>
      <c r="AM46" s="3"/>
      <c r="AN46" s="3"/>
      <c r="AX46" s="106"/>
      <c r="AY46" s="106"/>
      <c r="AZ46" s="18"/>
      <c r="BA46" s="18"/>
    </row>
    <row r="47" spans="2:53" ht="32.25" customHeight="1">
      <c r="B47" s="409" t="s">
        <v>52</v>
      </c>
      <c r="C47" s="410"/>
      <c r="D47" s="187" t="s">
        <v>79</v>
      </c>
      <c r="E47" s="227" t="s">
        <v>66</v>
      </c>
      <c r="F47" s="302"/>
      <c r="G47" s="303"/>
      <c r="H47" s="244"/>
      <c r="I47" s="267">
        <f>'Додаток до ф№ 5-НКРЕКП '!F27</f>
        <v>0</v>
      </c>
      <c r="J47" s="303"/>
      <c r="K47" s="264">
        <f t="shared" si="3"/>
        <v>0</v>
      </c>
      <c r="L47" s="71"/>
      <c r="M47" s="329" t="s">
        <v>158</v>
      </c>
      <c r="N47" s="344"/>
      <c r="O47" s="356" t="s">
        <v>166</v>
      </c>
      <c r="P47" s="330"/>
      <c r="Q47" s="330"/>
      <c r="R47" s="330"/>
      <c r="S47" s="330"/>
      <c r="U47" s="40"/>
      <c r="V47" s="40"/>
      <c r="W47" s="40"/>
      <c r="X47" s="113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2"/>
      <c r="AJ47" s="3"/>
      <c r="AK47" s="3"/>
      <c r="AL47" s="3"/>
      <c r="AM47" s="3"/>
      <c r="AN47" s="3"/>
      <c r="AX47" s="106"/>
      <c r="AY47" s="106"/>
      <c r="AZ47" s="18"/>
      <c r="BA47" s="18"/>
    </row>
    <row r="48" spans="2:53" ht="20.25">
      <c r="B48" s="397" t="s">
        <v>17</v>
      </c>
      <c r="C48" s="398"/>
      <c r="D48" s="190" t="s">
        <v>79</v>
      </c>
      <c r="E48" s="225" t="s">
        <v>67</v>
      </c>
      <c r="F48" s="259"/>
      <c r="G48" s="304"/>
      <c r="H48" s="245"/>
      <c r="I48" s="268">
        <f>'Додаток до ф№ 5-НКРЕКП '!G27</f>
        <v>0</v>
      </c>
      <c r="J48" s="304"/>
      <c r="K48" s="265">
        <f t="shared" si="3"/>
        <v>0</v>
      </c>
      <c r="L48" s="72"/>
      <c r="M48" s="72"/>
      <c r="N48" s="357"/>
      <c r="O48" s="4"/>
      <c r="P48" s="23"/>
      <c r="Q48" s="48"/>
      <c r="R48" s="331"/>
      <c r="S48" s="331"/>
      <c r="U48" s="40"/>
      <c r="V48" s="40"/>
      <c r="W48" s="40"/>
      <c r="X48" s="112"/>
      <c r="Y48" s="114"/>
      <c r="Z48" s="115"/>
      <c r="AA48" s="115"/>
      <c r="AB48" s="115"/>
      <c r="AC48" s="115"/>
      <c r="AD48" s="115"/>
      <c r="AE48" s="115"/>
      <c r="AF48" s="115"/>
      <c r="AG48" s="115"/>
      <c r="AH48" s="115"/>
      <c r="AI48" s="116"/>
      <c r="AJ48" s="3"/>
      <c r="AK48" s="3"/>
      <c r="AL48" s="3"/>
      <c r="AM48" s="3"/>
      <c r="AN48" s="3"/>
      <c r="AX48" s="106"/>
      <c r="AY48" s="106"/>
      <c r="AZ48" s="18"/>
      <c r="BA48" s="18"/>
    </row>
    <row r="49" spans="2:53" ht="30.75" customHeight="1">
      <c r="B49" s="393" t="s">
        <v>53</v>
      </c>
      <c r="C49" s="394"/>
      <c r="D49" s="185" t="s">
        <v>116</v>
      </c>
      <c r="E49" s="226" t="s">
        <v>68</v>
      </c>
      <c r="F49" s="297"/>
      <c r="G49" s="298"/>
      <c r="H49" s="299"/>
      <c r="I49" s="313">
        <f>'Додаток до ф№ 5-НКРЕКП '!H27</f>
        <v>0</v>
      </c>
      <c r="J49" s="298"/>
      <c r="K49" s="301">
        <f t="shared" si="3"/>
        <v>0</v>
      </c>
      <c r="L49" s="71"/>
      <c r="M49" s="332" t="s">
        <v>160</v>
      </c>
      <c r="N49" s="358" t="s">
        <v>113</v>
      </c>
      <c r="O49" s="359" t="s">
        <v>50</v>
      </c>
      <c r="P49" s="359" t="s">
        <v>25</v>
      </c>
      <c r="Q49" s="359" t="s">
        <v>26</v>
      </c>
      <c r="R49" s="359" t="s">
        <v>28</v>
      </c>
      <c r="S49" s="360" t="s">
        <v>29</v>
      </c>
      <c r="U49" s="40"/>
      <c r="V49" s="40"/>
      <c r="W49" s="40"/>
      <c r="X49" s="46"/>
      <c r="Y49" s="195" t="s">
        <v>25</v>
      </c>
      <c r="Z49" s="195" t="s">
        <v>26</v>
      </c>
      <c r="AA49" s="195" t="s">
        <v>28</v>
      </c>
      <c r="AB49" s="195" t="s">
        <v>29</v>
      </c>
      <c r="AC49" s="195" t="s">
        <v>35</v>
      </c>
      <c r="AD49" s="195">
        <v>8</v>
      </c>
      <c r="AE49" s="195" t="s">
        <v>114</v>
      </c>
      <c r="AF49" s="195" t="s">
        <v>24</v>
      </c>
      <c r="AG49" s="195" t="s">
        <v>14</v>
      </c>
      <c r="AH49" s="195" t="s">
        <v>15</v>
      </c>
      <c r="AI49" s="196" t="s">
        <v>103</v>
      </c>
      <c r="AJ49" s="3"/>
      <c r="AK49" s="3"/>
      <c r="AL49" s="3"/>
      <c r="AM49" s="3"/>
      <c r="AN49" s="3"/>
      <c r="AX49" s="106"/>
      <c r="AY49" s="106"/>
      <c r="AZ49" s="18"/>
      <c r="BA49" s="18"/>
    </row>
    <row r="50" spans="2:53" ht="20.25">
      <c r="B50" s="397" t="s">
        <v>1</v>
      </c>
      <c r="C50" s="398"/>
      <c r="D50" s="189" t="s">
        <v>116</v>
      </c>
      <c r="E50" s="222" t="s">
        <v>69</v>
      </c>
      <c r="F50" s="259"/>
      <c r="G50" s="304"/>
      <c r="H50" s="246"/>
      <c r="I50" s="268">
        <f>'Додаток до ф№ 5-НКРЕКП '!I27</f>
        <v>0</v>
      </c>
      <c r="J50" s="304"/>
      <c r="K50" s="265">
        <f t="shared" si="3"/>
        <v>0</v>
      </c>
      <c r="L50" s="72"/>
      <c r="M50" s="332" t="s">
        <v>161</v>
      </c>
      <c r="N50" s="336">
        <f>ROUND(F45-F47+F52-F54-F56+F58-F59+F60,4)</f>
        <v>0</v>
      </c>
      <c r="O50" s="337">
        <f>ROUND((G45-G47+G52-G54-G56+G58-G59+G60),4)</f>
        <v>0</v>
      </c>
      <c r="P50" s="337">
        <f>ROUND(H45-H47+H52-H54-H56+H58-H59+H60,4)</f>
        <v>0</v>
      </c>
      <c r="Q50" s="337">
        <f>ROUND(I45-I47+I52-I54-I56+I58-I59+I60,4)</f>
        <v>0</v>
      </c>
      <c r="R50" s="337">
        <f>ROUND(J45-J47+J52-J54-J56+J58-J59+J60,4)</f>
        <v>0</v>
      </c>
      <c r="S50" s="338">
        <f>ROUND(K45-K47+K52-K54-K56+K58-K59+K60,4)</f>
        <v>0</v>
      </c>
      <c r="U50" s="40"/>
      <c r="V50" s="40"/>
      <c r="W50" s="40"/>
      <c r="X50" s="112"/>
      <c r="Y50" s="52">
        <f>G45-G47+G52-G54-G56-G59+G60</f>
        <v>0</v>
      </c>
      <c r="Z50" s="52" t="e">
        <f>#REF!-#REF!+#REF!-#REF!-#REF!-#REF!+#REF!</f>
        <v>#REF!</v>
      </c>
      <c r="AA50" s="52" t="e">
        <f>#REF!-#REF!+#REF!-#REF!-#REF!-#REF!+#REF!</f>
        <v>#REF!</v>
      </c>
      <c r="AB50" s="52">
        <f>I45-I47+I52-I54-I56-I59+I60</f>
        <v>0</v>
      </c>
      <c r="AC50" s="52">
        <f>J45-J47+J52-J54-J56-J59+J60</f>
        <v>0</v>
      </c>
      <c r="AD50" s="52">
        <f>K45-K47+K52-K54-K56-K59+K60</f>
        <v>0</v>
      </c>
      <c r="AE50" s="52" t="e">
        <f>#REF!-#REF!+#REF!-#REF!-#REF!-#REF!+#REF!</f>
        <v>#REF!</v>
      </c>
      <c r="AF50" s="52" t="e">
        <f>#REF!-#REF!+#REF!-#REF!-#REF!-#REF!+#REF!</f>
        <v>#REF!</v>
      </c>
      <c r="AG50" s="52">
        <f>U45-U47+U52-U54-U56-U59+U60</f>
        <v>0</v>
      </c>
      <c r="AH50" s="52" t="e">
        <f>#REF!-#REF!+#REF!-#REF!-#REF!-#REF!+#REF!</f>
        <v>#REF!</v>
      </c>
      <c r="AI50" s="53">
        <f>L45-L47+L52-L54-L56-L59+L60</f>
        <v>0</v>
      </c>
      <c r="AJ50" s="3"/>
      <c r="AK50" s="3"/>
      <c r="AL50" s="3"/>
      <c r="AM50" s="3"/>
      <c r="AN50" s="3"/>
      <c r="AX50" s="106"/>
      <c r="AY50" s="106"/>
      <c r="AZ50" s="18"/>
      <c r="BA50" s="18"/>
    </row>
    <row r="51" spans="2:53" ht="32.25" customHeight="1">
      <c r="B51" s="393" t="s">
        <v>106</v>
      </c>
      <c r="C51" s="394"/>
      <c r="D51" s="193" t="s">
        <v>79</v>
      </c>
      <c r="E51" s="226" t="s">
        <v>95</v>
      </c>
      <c r="F51" s="297"/>
      <c r="G51" s="298"/>
      <c r="H51" s="299"/>
      <c r="I51" s="313">
        <f>'Додаток до ф№ 5-НКРЕКП '!J27</f>
        <v>0</v>
      </c>
      <c r="J51" s="298"/>
      <c r="K51" s="301">
        <f t="shared" si="3"/>
        <v>0</v>
      </c>
      <c r="L51" s="71"/>
      <c r="M51" s="71"/>
      <c r="N51" s="40"/>
      <c r="O51" s="40"/>
      <c r="P51" s="40"/>
      <c r="Q51" s="3"/>
      <c r="R51" s="3"/>
      <c r="U51" s="40"/>
      <c r="V51" s="40"/>
      <c r="W51" s="40"/>
      <c r="X51" s="46"/>
      <c r="Y51" s="45"/>
      <c r="Z51" s="7"/>
      <c r="AA51" s="7"/>
      <c r="AB51" s="7"/>
      <c r="AC51" s="7"/>
      <c r="AD51" s="7"/>
      <c r="AE51" s="7"/>
      <c r="AF51" s="7"/>
      <c r="AG51" s="7"/>
      <c r="AH51" s="51"/>
      <c r="AI51" s="7"/>
      <c r="AJ51" s="3"/>
      <c r="AK51" s="3"/>
      <c r="AL51" s="3"/>
      <c r="AM51" s="3"/>
      <c r="AN51" s="3"/>
      <c r="AX51" s="106"/>
      <c r="AY51" s="106"/>
      <c r="AZ51" s="18"/>
      <c r="BA51" s="18"/>
    </row>
    <row r="52" spans="2:53" ht="20.25">
      <c r="B52" s="397" t="s">
        <v>1</v>
      </c>
      <c r="C52" s="398"/>
      <c r="D52" s="190" t="s">
        <v>79</v>
      </c>
      <c r="E52" s="225" t="s">
        <v>96</v>
      </c>
      <c r="F52" s="305"/>
      <c r="G52" s="306"/>
      <c r="H52" s="247"/>
      <c r="I52" s="269">
        <f>'Додаток до ф№ 5-НКРЕКП '!K27</f>
        <v>0</v>
      </c>
      <c r="J52" s="306"/>
      <c r="K52" s="265">
        <f t="shared" si="3"/>
        <v>0</v>
      </c>
      <c r="L52" s="72"/>
      <c r="M52" s="72"/>
      <c r="N52" s="40"/>
      <c r="O52" s="40"/>
      <c r="P52" s="40"/>
      <c r="Q52" s="3"/>
      <c r="R52" s="3"/>
      <c r="U52" s="40"/>
      <c r="V52" s="40"/>
      <c r="W52" s="40"/>
      <c r="X52" s="112"/>
      <c r="Y52" s="45"/>
      <c r="Z52" s="7"/>
      <c r="AA52" s="7"/>
      <c r="AB52" s="51"/>
      <c r="AC52" s="7"/>
      <c r="AD52" s="7"/>
      <c r="AE52" s="7"/>
      <c r="AF52" s="7"/>
      <c r="AG52" s="7"/>
      <c r="AH52" s="7"/>
      <c r="AI52" s="7"/>
      <c r="AJ52" s="3"/>
      <c r="AK52" s="3"/>
      <c r="AL52" s="3"/>
      <c r="AM52" s="3"/>
      <c r="AN52" s="3"/>
      <c r="AX52" s="106"/>
      <c r="AY52" s="106"/>
      <c r="AZ52" s="18"/>
      <c r="BA52" s="18"/>
    </row>
    <row r="53" spans="2:53" ht="31.5" customHeight="1">
      <c r="B53" s="393" t="s">
        <v>107</v>
      </c>
      <c r="C53" s="394"/>
      <c r="D53" s="185" t="s">
        <v>79</v>
      </c>
      <c r="E53" s="226" t="s">
        <v>97</v>
      </c>
      <c r="F53" s="297"/>
      <c r="G53" s="298"/>
      <c r="H53" s="299"/>
      <c r="I53" s="312">
        <f>'Додаток до ф№ 5-НКРЕКП '!L27</f>
        <v>0</v>
      </c>
      <c r="J53" s="298"/>
      <c r="K53" s="301">
        <f t="shared" si="3"/>
        <v>0</v>
      </c>
      <c r="L53" s="71"/>
      <c r="M53" s="71"/>
      <c r="N53" s="361"/>
      <c r="O53" s="362"/>
      <c r="P53" s="362"/>
      <c r="Q53" s="362"/>
      <c r="R53" s="362"/>
      <c r="S53" s="362"/>
      <c r="U53" s="40"/>
      <c r="V53" s="40"/>
      <c r="W53" s="40"/>
      <c r="X53" s="46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80"/>
      <c r="AJ53" s="3"/>
      <c r="AK53" s="3"/>
      <c r="AL53" s="3"/>
      <c r="AM53" s="3"/>
      <c r="AN53" s="3"/>
      <c r="AX53" s="106"/>
      <c r="AY53" s="106"/>
      <c r="AZ53" s="18"/>
      <c r="BA53" s="18"/>
    </row>
    <row r="54" spans="2:53" ht="23.25">
      <c r="B54" s="397" t="s">
        <v>30</v>
      </c>
      <c r="C54" s="398"/>
      <c r="D54" s="189" t="s">
        <v>79</v>
      </c>
      <c r="E54" s="225" t="s">
        <v>98</v>
      </c>
      <c r="F54" s="305"/>
      <c r="G54" s="306"/>
      <c r="H54" s="247"/>
      <c r="I54" s="270">
        <f>'Додаток до ф№ 5-НКРЕКП '!M27</f>
        <v>0</v>
      </c>
      <c r="J54" s="306"/>
      <c r="K54" s="265">
        <f t="shared" si="3"/>
        <v>0</v>
      </c>
      <c r="L54" s="72"/>
      <c r="M54" s="72"/>
      <c r="N54" s="362"/>
      <c r="O54" s="362"/>
      <c r="P54" s="362"/>
      <c r="Q54" s="362"/>
      <c r="R54" s="362"/>
      <c r="S54" s="362"/>
      <c r="U54" s="40"/>
      <c r="V54" s="40"/>
      <c r="W54" s="40"/>
      <c r="X54" s="112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70"/>
      <c r="AJ54" s="3"/>
      <c r="AK54" s="3"/>
      <c r="AL54" s="3"/>
      <c r="AM54" s="3"/>
      <c r="AN54" s="3"/>
      <c r="AX54" s="106"/>
      <c r="AY54" s="106"/>
      <c r="AZ54" s="18"/>
      <c r="BA54" s="18"/>
    </row>
    <row r="55" spans="2:50" s="26" customFormat="1" ht="51" customHeight="1">
      <c r="B55" s="399" t="s">
        <v>86</v>
      </c>
      <c r="C55" s="400"/>
      <c r="D55" s="185" t="s">
        <v>79</v>
      </c>
      <c r="E55" s="226" t="s">
        <v>100</v>
      </c>
      <c r="F55" s="297"/>
      <c r="G55" s="298"/>
      <c r="H55" s="299"/>
      <c r="I55" s="312">
        <f>'Додаток до ф№ 5-НКРЕКП '!N27</f>
        <v>0</v>
      </c>
      <c r="J55" s="298"/>
      <c r="K55" s="301">
        <f t="shared" si="3"/>
        <v>0</v>
      </c>
      <c r="L55" s="71"/>
      <c r="M55" s="71"/>
      <c r="N55" s="328"/>
      <c r="O55" s="327" t="s">
        <v>163</v>
      </c>
      <c r="P55" s="328"/>
      <c r="Q55" s="328"/>
      <c r="R55" s="328"/>
      <c r="S55" s="328"/>
      <c r="T55" s="98"/>
      <c r="U55" s="40"/>
      <c r="V55" s="40"/>
      <c r="W55" s="40"/>
      <c r="X55" s="46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8"/>
      <c r="AJ55" s="47"/>
      <c r="AK55" s="47"/>
      <c r="AL55" s="47"/>
      <c r="AM55" s="47"/>
      <c r="AN55" s="47"/>
      <c r="AO55" s="98"/>
      <c r="AP55" s="98"/>
      <c r="AQ55" s="98"/>
      <c r="AR55" s="98"/>
      <c r="AS55" s="98"/>
      <c r="AT55" s="98"/>
      <c r="AU55" s="98"/>
      <c r="AV55" s="98"/>
      <c r="AW55" s="188"/>
      <c r="AX55" s="188"/>
    </row>
    <row r="56" spans="2:53" ht="20.25" customHeight="1">
      <c r="B56" s="397" t="s">
        <v>30</v>
      </c>
      <c r="C56" s="398"/>
      <c r="D56" s="189" t="s">
        <v>79</v>
      </c>
      <c r="E56" s="225" t="s">
        <v>99</v>
      </c>
      <c r="F56" s="259"/>
      <c r="G56" s="304"/>
      <c r="H56" s="245"/>
      <c r="I56" s="268">
        <f>'Додаток до ф№ 5-НКРЕКП '!O27</f>
        <v>0</v>
      </c>
      <c r="J56" s="304"/>
      <c r="K56" s="265">
        <f t="shared" si="3"/>
        <v>0</v>
      </c>
      <c r="L56" s="72"/>
      <c r="M56" s="329" t="s">
        <v>167</v>
      </c>
      <c r="N56" s="344"/>
      <c r="O56" s="356" t="s">
        <v>168</v>
      </c>
      <c r="P56" s="330"/>
      <c r="Q56" s="330"/>
      <c r="R56" s="330"/>
      <c r="S56" s="330"/>
      <c r="U56" s="40"/>
      <c r="V56" s="40"/>
      <c r="W56" s="40"/>
      <c r="X56" s="112"/>
      <c r="Y56" s="40"/>
      <c r="Z56" s="4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W56" s="106"/>
      <c r="AX56" s="106"/>
      <c r="AY56" s="18"/>
      <c r="AZ56" s="18"/>
      <c r="BA56" s="18"/>
    </row>
    <row r="57" spans="2:50" s="26" customFormat="1" ht="48.75" customHeight="1">
      <c r="B57" s="399" t="s">
        <v>133</v>
      </c>
      <c r="C57" s="400"/>
      <c r="D57" s="185" t="s">
        <v>79</v>
      </c>
      <c r="E57" s="226" t="s">
        <v>127</v>
      </c>
      <c r="F57" s="297"/>
      <c r="G57" s="298"/>
      <c r="H57" s="299"/>
      <c r="I57" s="314">
        <f>'Додаток до ф№ 5-НКРЕКП '!P27</f>
        <v>0</v>
      </c>
      <c r="J57" s="298"/>
      <c r="K57" s="301">
        <f t="shared" si="3"/>
        <v>0</v>
      </c>
      <c r="L57" s="71"/>
      <c r="M57" s="71"/>
      <c r="N57" s="357"/>
      <c r="O57" s="4"/>
      <c r="P57" s="23"/>
      <c r="Q57" s="48"/>
      <c r="R57" s="331"/>
      <c r="S57" s="331"/>
      <c r="T57" s="98"/>
      <c r="U57" s="40"/>
      <c r="V57" s="40"/>
      <c r="W57" s="40"/>
      <c r="X57" s="46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47"/>
      <c r="AK57" s="47"/>
      <c r="AL57" s="47"/>
      <c r="AM57" s="47"/>
      <c r="AN57" s="47"/>
      <c r="AO57" s="98"/>
      <c r="AP57" s="98"/>
      <c r="AQ57" s="98"/>
      <c r="AR57" s="98"/>
      <c r="AS57" s="98"/>
      <c r="AT57" s="98"/>
      <c r="AU57" s="98"/>
      <c r="AV57" s="98"/>
      <c r="AW57" s="188"/>
      <c r="AX57" s="188"/>
    </row>
    <row r="58" spans="2:53" ht="20.25" customHeight="1">
      <c r="B58" s="397" t="s">
        <v>30</v>
      </c>
      <c r="C58" s="398"/>
      <c r="D58" s="189" t="s">
        <v>79</v>
      </c>
      <c r="E58" s="225" t="s">
        <v>128</v>
      </c>
      <c r="F58" s="259"/>
      <c r="G58" s="304"/>
      <c r="H58" s="245"/>
      <c r="I58" s="271">
        <f>'Додаток до ф№ 5-НКРЕКП '!Q27</f>
        <v>0</v>
      </c>
      <c r="J58" s="304"/>
      <c r="K58" s="265">
        <f t="shared" si="3"/>
        <v>0</v>
      </c>
      <c r="L58" s="72"/>
      <c r="M58" s="332" t="s">
        <v>160</v>
      </c>
      <c r="N58" s="351" t="s">
        <v>113</v>
      </c>
      <c r="O58" s="352" t="s">
        <v>50</v>
      </c>
      <c r="P58" s="352" t="s">
        <v>25</v>
      </c>
      <c r="Q58" s="352" t="s">
        <v>26</v>
      </c>
      <c r="R58" s="352" t="s">
        <v>28</v>
      </c>
      <c r="S58" s="353" t="s">
        <v>29</v>
      </c>
      <c r="U58" s="40"/>
      <c r="V58" s="40"/>
      <c r="W58" s="40"/>
      <c r="X58" s="112"/>
      <c r="Y58" s="45"/>
      <c r="Z58" s="7"/>
      <c r="AA58" s="7"/>
      <c r="AB58" s="7"/>
      <c r="AC58" s="7"/>
      <c r="AD58" s="7"/>
      <c r="AE58" s="7"/>
      <c r="AF58" s="7"/>
      <c r="AG58" s="7"/>
      <c r="AH58" s="51"/>
      <c r="AI58" s="7"/>
      <c r="AJ58" s="3"/>
      <c r="AK58" s="3"/>
      <c r="AL58" s="3"/>
      <c r="AM58" s="3"/>
      <c r="AN58" s="3"/>
      <c r="AW58" s="106"/>
      <c r="AX58" s="106"/>
      <c r="AY58" s="18"/>
      <c r="AZ58" s="18"/>
      <c r="BA58" s="18"/>
    </row>
    <row r="59" spans="2:51" s="26" customFormat="1" ht="30" customHeight="1">
      <c r="B59" s="393" t="s">
        <v>33</v>
      </c>
      <c r="C59" s="394"/>
      <c r="D59" s="193" t="s">
        <v>79</v>
      </c>
      <c r="E59" s="221" t="s">
        <v>101</v>
      </c>
      <c r="F59" s="307"/>
      <c r="G59" s="308"/>
      <c r="H59" s="309"/>
      <c r="I59" s="315">
        <f>'Додаток до ф№ 5-НКРЕКП '!R27</f>
        <v>0</v>
      </c>
      <c r="J59" s="308"/>
      <c r="K59" s="301">
        <f t="shared" si="3"/>
        <v>0</v>
      </c>
      <c r="L59" s="71"/>
      <c r="M59" s="332" t="s">
        <v>161</v>
      </c>
      <c r="N59" s="336">
        <f aca="true" t="shared" si="4" ref="N59:S59">ROUND(F46-F48+F51-F53-F55+F57-F59+F60,4)</f>
        <v>0</v>
      </c>
      <c r="O59" s="337">
        <f t="shared" si="4"/>
        <v>0</v>
      </c>
      <c r="P59" s="337">
        <f t="shared" si="4"/>
        <v>0</v>
      </c>
      <c r="Q59" s="337">
        <f t="shared" si="4"/>
        <v>0</v>
      </c>
      <c r="R59" s="337">
        <f t="shared" si="4"/>
        <v>0</v>
      </c>
      <c r="S59" s="338">
        <f t="shared" si="4"/>
        <v>0</v>
      </c>
      <c r="T59" s="98"/>
      <c r="U59" s="40"/>
      <c r="V59" s="40"/>
      <c r="W59" s="40"/>
      <c r="X59" s="113"/>
      <c r="Y59" s="118"/>
      <c r="Z59" s="119"/>
      <c r="AA59" s="119"/>
      <c r="AB59" s="119"/>
      <c r="AC59" s="119"/>
      <c r="AD59" s="119"/>
      <c r="AE59" s="119"/>
      <c r="AF59" s="119"/>
      <c r="AG59" s="119"/>
      <c r="AH59" s="119"/>
      <c r="AI59" s="120"/>
      <c r="AJ59" s="64"/>
      <c r="AK59" s="47"/>
      <c r="AL59" s="47"/>
      <c r="AM59" s="47"/>
      <c r="AN59" s="47"/>
      <c r="AO59" s="98"/>
      <c r="AP59" s="98"/>
      <c r="AQ59" s="98"/>
      <c r="AR59" s="98"/>
      <c r="AS59" s="98"/>
      <c r="AT59" s="98"/>
      <c r="AU59" s="98"/>
      <c r="AV59" s="98"/>
      <c r="AW59" s="98"/>
      <c r="AX59" s="188"/>
      <c r="AY59" s="188"/>
    </row>
    <row r="60" spans="2:51" s="26" customFormat="1" ht="30.75" customHeight="1">
      <c r="B60" s="405" t="s">
        <v>34</v>
      </c>
      <c r="C60" s="406"/>
      <c r="D60" s="194" t="s">
        <v>79</v>
      </c>
      <c r="E60" s="228" t="s">
        <v>102</v>
      </c>
      <c r="F60" s="259"/>
      <c r="G60" s="304"/>
      <c r="H60" s="247"/>
      <c r="I60" s="270">
        <f>'Додаток до ф№ 5-НКРЕКП '!S27</f>
        <v>0</v>
      </c>
      <c r="J60" s="304"/>
      <c r="K60" s="265">
        <f>+I60+F60+G60+H60+J60</f>
        <v>0</v>
      </c>
      <c r="L60" s="71"/>
      <c r="M60" s="71"/>
      <c r="N60" s="40"/>
      <c r="O60" s="40"/>
      <c r="P60" s="40"/>
      <c r="Q60" s="47"/>
      <c r="R60" s="47"/>
      <c r="S60" s="98"/>
      <c r="T60" s="98"/>
      <c r="U60" s="40"/>
      <c r="V60" s="40"/>
      <c r="W60" s="40"/>
      <c r="X60" s="113"/>
      <c r="Y60" s="197" t="s">
        <v>25</v>
      </c>
      <c r="Z60" s="197" t="s">
        <v>26</v>
      </c>
      <c r="AA60" s="197" t="s">
        <v>28</v>
      </c>
      <c r="AB60" s="197" t="s">
        <v>29</v>
      </c>
      <c r="AC60" s="197" t="s">
        <v>35</v>
      </c>
      <c r="AD60" s="197">
        <v>8</v>
      </c>
      <c r="AE60" s="197" t="s">
        <v>114</v>
      </c>
      <c r="AF60" s="197" t="s">
        <v>24</v>
      </c>
      <c r="AG60" s="197" t="s">
        <v>14</v>
      </c>
      <c r="AH60" s="197" t="s">
        <v>15</v>
      </c>
      <c r="AI60" s="197" t="s">
        <v>103</v>
      </c>
      <c r="AJ60" s="47"/>
      <c r="AK60" s="47"/>
      <c r="AL60" s="47"/>
      <c r="AM60" s="47"/>
      <c r="AN60" s="47"/>
      <c r="AO60" s="98"/>
      <c r="AP60" s="98"/>
      <c r="AQ60" s="98"/>
      <c r="AR60" s="98"/>
      <c r="AS60" s="98"/>
      <c r="AT60" s="98"/>
      <c r="AU60" s="98"/>
      <c r="AV60" s="98"/>
      <c r="AW60" s="98"/>
      <c r="AX60" s="188"/>
      <c r="AY60" s="188"/>
    </row>
    <row r="61" spans="2:53" ht="15.75" customHeight="1">
      <c r="B61" s="159" t="s">
        <v>136</v>
      </c>
      <c r="C61" s="5"/>
      <c r="D61" s="68"/>
      <c r="E61" s="6"/>
      <c r="F61" s="27"/>
      <c r="G61" s="27"/>
      <c r="H61" s="27"/>
      <c r="I61" s="27"/>
      <c r="J61" s="27"/>
      <c r="K61" s="198"/>
      <c r="L61" s="27"/>
      <c r="M61" s="27"/>
      <c r="X61" s="27"/>
      <c r="Y61" s="50">
        <f>G46-G48+G51-G53-G55-G59+G60</f>
        <v>0</v>
      </c>
      <c r="Z61" s="50" t="e">
        <f>#REF!-#REF!+#REF!-#REF!-#REF!-#REF!+#REF!</f>
        <v>#REF!</v>
      </c>
      <c r="AA61" s="50" t="e">
        <f>#REF!-#REF!+#REF!-#REF!-#REF!-#REF!+#REF!</f>
        <v>#REF!</v>
      </c>
      <c r="AB61" s="50">
        <f>I46-I48+I51-I53-I55-I59+I60</f>
        <v>0</v>
      </c>
      <c r="AC61" s="50">
        <f>J46-J48+J51-J53-J55-J59+J60</f>
        <v>0</v>
      </c>
      <c r="AD61" s="50">
        <f>K46-K48+K51-K53-K55-K59+K60</f>
        <v>0</v>
      </c>
      <c r="AE61" s="50" t="e">
        <f>#REF!-#REF!+#REF!-#REF!-#REF!-#REF!+#REF!</f>
        <v>#REF!</v>
      </c>
      <c r="AF61" s="50" t="e">
        <f>#REF!-#REF!+#REF!-#REF!-#REF!-#REF!+#REF!</f>
        <v>#REF!</v>
      </c>
      <c r="AG61" s="50">
        <f>U46-U48+U51-U53-U55-U59+U60</f>
        <v>0</v>
      </c>
      <c r="AH61" s="50" t="e">
        <f>#REF!-#REF!+#REF!-#REF!-#REF!-#REF!+#REF!</f>
        <v>#REF!</v>
      </c>
      <c r="AI61" s="50">
        <f>L46-L48+L51-L53-L55-L59+L60</f>
        <v>0</v>
      </c>
      <c r="AX61" s="106"/>
      <c r="AY61" s="106"/>
      <c r="AZ61" s="18"/>
      <c r="BA61" s="18"/>
    </row>
    <row r="62" spans="2:53" ht="15.75" customHeight="1">
      <c r="B62" s="159" t="s">
        <v>143</v>
      </c>
      <c r="C62" s="5"/>
      <c r="D62" s="68"/>
      <c r="E62" s="6"/>
      <c r="F62" s="27"/>
      <c r="G62" s="27"/>
      <c r="H62" s="27"/>
      <c r="I62" s="27"/>
      <c r="J62" s="27"/>
      <c r="K62" s="27"/>
      <c r="L62" s="27"/>
      <c r="M62" s="27"/>
      <c r="X62" s="27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X62" s="106"/>
      <c r="AY62" s="106"/>
      <c r="AZ62" s="18"/>
      <c r="BA62" s="18"/>
    </row>
    <row r="63" spans="2:53" ht="20.25" customHeight="1">
      <c r="B63" s="413" t="s">
        <v>147</v>
      </c>
      <c r="C63" s="414"/>
      <c r="D63" s="395" t="s">
        <v>32</v>
      </c>
      <c r="E63" s="395" t="s">
        <v>31</v>
      </c>
      <c r="F63" s="447" t="s">
        <v>74</v>
      </c>
      <c r="G63" s="448"/>
      <c r="H63" s="27"/>
      <c r="I63" s="27"/>
      <c r="J63" s="27"/>
      <c r="K63" s="27"/>
      <c r="L63" s="27"/>
      <c r="M63" s="27"/>
      <c r="X63" s="27"/>
      <c r="AA63" s="48"/>
      <c r="AB63" s="49"/>
      <c r="AX63" s="106"/>
      <c r="AY63" s="106"/>
      <c r="AZ63" s="18"/>
      <c r="BA63" s="18"/>
    </row>
    <row r="64" spans="2:53" ht="20.25" customHeight="1">
      <c r="B64" s="415"/>
      <c r="C64" s="416"/>
      <c r="D64" s="396"/>
      <c r="E64" s="396"/>
      <c r="F64" s="219" t="s">
        <v>123</v>
      </c>
      <c r="G64" s="220" t="s">
        <v>124</v>
      </c>
      <c r="X64" s="22"/>
      <c r="AA64" s="48"/>
      <c r="AB64" s="49"/>
      <c r="AX64" s="106"/>
      <c r="AY64" s="106"/>
      <c r="AZ64" s="18"/>
      <c r="BA64" s="18"/>
    </row>
    <row r="65" spans="2:51" s="26" customFormat="1" ht="51" customHeight="1">
      <c r="B65" s="393" t="s">
        <v>54</v>
      </c>
      <c r="C65" s="394"/>
      <c r="D65" s="193" t="s">
        <v>79</v>
      </c>
      <c r="E65" s="221" t="s">
        <v>70</v>
      </c>
      <c r="F65" s="316"/>
      <c r="G65" s="317"/>
      <c r="H65" s="199"/>
      <c r="I65" s="200"/>
      <c r="J65" s="76"/>
      <c r="K65" s="295"/>
      <c r="L65" s="76"/>
      <c r="M65" s="76"/>
      <c r="N65" s="40"/>
      <c r="O65" s="40"/>
      <c r="P65" s="40"/>
      <c r="Q65" s="201"/>
      <c r="R65" s="98"/>
      <c r="S65" s="98"/>
      <c r="T65" s="98"/>
      <c r="U65" s="40"/>
      <c r="V65" s="40"/>
      <c r="W65" s="40"/>
      <c r="X65" s="121"/>
      <c r="AA65" s="97"/>
      <c r="AB65" s="98"/>
      <c r="AC65" s="98"/>
      <c r="AD65" s="98"/>
      <c r="AE65" s="98"/>
      <c r="AF65" s="98"/>
      <c r="AG65" s="98"/>
      <c r="AH65" s="98"/>
      <c r="AI65" s="98"/>
      <c r="AJ65" s="98"/>
      <c r="AK65" s="201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188"/>
      <c r="AY65" s="188"/>
    </row>
    <row r="66" spans="2:53" ht="21" customHeight="1">
      <c r="B66" s="397" t="s">
        <v>37</v>
      </c>
      <c r="C66" s="398"/>
      <c r="D66" s="190" t="s">
        <v>79</v>
      </c>
      <c r="E66" s="222" t="s">
        <v>71</v>
      </c>
      <c r="F66" s="318"/>
      <c r="G66" s="319"/>
      <c r="H66" s="40"/>
      <c r="I66" s="202" t="s">
        <v>81</v>
      </c>
      <c r="J66" s="203"/>
      <c r="K66" s="204" t="s">
        <v>83</v>
      </c>
      <c r="L66" s="122"/>
      <c r="M66" s="122"/>
      <c r="N66" s="45"/>
      <c r="O66" s="40"/>
      <c r="P66" s="40"/>
      <c r="U66" s="45"/>
      <c r="V66" s="40"/>
      <c r="W66" s="40"/>
      <c r="X66" s="40"/>
      <c r="Y66" s="101"/>
      <c r="AB66" s="48"/>
      <c r="AY66" s="106"/>
      <c r="BA66" s="18"/>
    </row>
    <row r="67" spans="2:53" ht="18" customHeight="1">
      <c r="B67" s="401" t="s">
        <v>38</v>
      </c>
      <c r="C67" s="402"/>
      <c r="D67" s="205" t="s">
        <v>79</v>
      </c>
      <c r="E67" s="223" t="s">
        <v>72</v>
      </c>
      <c r="F67" s="293"/>
      <c r="G67" s="294"/>
      <c r="H67" s="40"/>
      <c r="I67" s="40"/>
      <c r="J67" s="40"/>
      <c r="K67" s="40"/>
      <c r="L67" s="45"/>
      <c r="M67" s="45"/>
      <c r="N67" s="45"/>
      <c r="O67" s="40"/>
      <c r="P67" s="40"/>
      <c r="U67" s="45"/>
      <c r="V67" s="40"/>
      <c r="W67" s="40"/>
      <c r="X67" s="40"/>
      <c r="Y67" s="68"/>
      <c r="Z67" s="101"/>
      <c r="AA67" s="101"/>
      <c r="AB67" s="27"/>
      <c r="AC67" s="23"/>
      <c r="AY67" s="106"/>
      <c r="BA67" s="18"/>
    </row>
    <row r="68" spans="2:53" ht="51" customHeight="1">
      <c r="B68" s="403" t="s">
        <v>56</v>
      </c>
      <c r="C68" s="404"/>
      <c r="D68" s="193" t="s">
        <v>79</v>
      </c>
      <c r="E68" s="224">
        <v>304</v>
      </c>
      <c r="F68" s="316"/>
      <c r="G68" s="317"/>
      <c r="H68" s="40"/>
      <c r="I68" s="200"/>
      <c r="J68" s="199"/>
      <c r="K68" s="295"/>
      <c r="L68" s="76"/>
      <c r="M68" s="76"/>
      <c r="N68" s="76"/>
      <c r="O68" s="40"/>
      <c r="P68" s="40"/>
      <c r="U68" s="76"/>
      <c r="V68" s="40"/>
      <c r="W68" s="40"/>
      <c r="X68" s="40"/>
      <c r="Y68" s="101"/>
      <c r="Z68" s="68"/>
      <c r="AA68" s="68"/>
      <c r="AB68" s="27"/>
      <c r="AC68" s="23"/>
      <c r="AY68" s="106"/>
      <c r="BA68" s="18"/>
    </row>
    <row r="69" spans="2:53" ht="20.25" customHeight="1">
      <c r="B69" s="391" t="s">
        <v>57</v>
      </c>
      <c r="C69" s="392"/>
      <c r="D69" s="189" t="s">
        <v>79</v>
      </c>
      <c r="E69" s="225" t="s">
        <v>73</v>
      </c>
      <c r="F69" s="318"/>
      <c r="G69" s="319"/>
      <c r="H69" s="40"/>
      <c r="I69" s="202" t="s">
        <v>84</v>
      </c>
      <c r="J69" s="203"/>
      <c r="K69" s="204" t="s">
        <v>83</v>
      </c>
      <c r="L69" s="122"/>
      <c r="M69" s="122"/>
      <c r="N69" s="45"/>
      <c r="O69" s="40"/>
      <c r="P69" s="40"/>
      <c r="U69" s="45"/>
      <c r="V69" s="40"/>
      <c r="W69" s="40"/>
      <c r="X69" s="40"/>
      <c r="Y69" s="102"/>
      <c r="Z69" s="101"/>
      <c r="AA69" s="101"/>
      <c r="AB69" s="103"/>
      <c r="AC69" s="4"/>
      <c r="AY69" s="106"/>
      <c r="BA69" s="18"/>
    </row>
    <row r="70" spans="3:52" s="26" customFormat="1" ht="22.5">
      <c r="C70" s="46"/>
      <c r="D70" s="46"/>
      <c r="E70" s="46"/>
      <c r="F70" s="46"/>
      <c r="G70" s="206"/>
      <c r="H70" s="46"/>
      <c r="I70" s="200"/>
      <c r="J70" s="199"/>
      <c r="K70" s="295"/>
      <c r="L70" s="76"/>
      <c r="M70" s="76"/>
      <c r="N70" s="76"/>
      <c r="O70" s="40"/>
      <c r="P70" s="40"/>
      <c r="Q70" s="98"/>
      <c r="R70" s="98"/>
      <c r="S70" s="98"/>
      <c r="T70" s="98"/>
      <c r="U70" s="76"/>
      <c r="V70" s="40"/>
      <c r="W70" s="40"/>
      <c r="X70" s="40"/>
      <c r="Y70" s="18"/>
      <c r="Z70" s="102"/>
      <c r="AA70" s="102"/>
      <c r="AB70" s="104"/>
      <c r="AC70" s="105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188"/>
      <c r="AZ70" s="188"/>
    </row>
    <row r="71" spans="2:53" ht="24.75" customHeight="1">
      <c r="B71" s="27"/>
      <c r="C71" s="207"/>
      <c r="D71" s="40"/>
      <c r="E71" s="40"/>
      <c r="F71" s="40"/>
      <c r="G71" s="40"/>
      <c r="H71" s="40"/>
      <c r="I71" s="208" t="s">
        <v>55</v>
      </c>
      <c r="J71" s="209"/>
      <c r="K71" s="204" t="s">
        <v>83</v>
      </c>
      <c r="L71" s="122"/>
      <c r="M71" s="122"/>
      <c r="N71" s="45"/>
      <c r="O71" s="40"/>
      <c r="P71" s="40"/>
      <c r="U71" s="45"/>
      <c r="V71" s="40"/>
      <c r="W71" s="40"/>
      <c r="X71" s="40"/>
      <c r="AB71" s="49"/>
      <c r="AY71" s="106"/>
      <c r="BA71" s="18"/>
    </row>
    <row r="72" spans="2:53" ht="4.5" customHeight="1">
      <c r="B72" s="201"/>
      <c r="C72" s="210"/>
      <c r="D72" s="210"/>
      <c r="E72" s="210"/>
      <c r="F72" s="210"/>
      <c r="G72" s="40"/>
      <c r="H72" s="40"/>
      <c r="I72" s="40"/>
      <c r="J72" s="40"/>
      <c r="K72" s="40"/>
      <c r="L72" s="45"/>
      <c r="M72" s="45"/>
      <c r="N72" s="45"/>
      <c r="O72" s="40"/>
      <c r="P72" s="40"/>
      <c r="U72" s="45"/>
      <c r="V72" s="40"/>
      <c r="W72" s="40"/>
      <c r="X72" s="40"/>
      <c r="Y72" s="23"/>
      <c r="AB72" s="49"/>
      <c r="AY72" s="106"/>
      <c r="BA72" s="18"/>
    </row>
    <row r="73" spans="2:53" ht="22.5" customHeight="1">
      <c r="B73" s="211" t="s">
        <v>104</v>
      </c>
      <c r="C73" s="449"/>
      <c r="D73" s="449"/>
      <c r="E73" s="449"/>
      <c r="F73" s="210"/>
      <c r="G73" s="212" t="s">
        <v>139</v>
      </c>
      <c r="H73" s="213"/>
      <c r="I73" s="40"/>
      <c r="J73" s="212" t="s">
        <v>105</v>
      </c>
      <c r="K73" s="296"/>
      <c r="L73" s="77"/>
      <c r="M73" s="77"/>
      <c r="N73" s="77"/>
      <c r="O73" s="40"/>
      <c r="P73" s="40"/>
      <c r="Q73" s="18"/>
      <c r="U73" s="77"/>
      <c r="V73" s="40"/>
      <c r="W73" s="40"/>
      <c r="X73" s="40"/>
      <c r="Z73" s="23"/>
      <c r="AB73" s="49"/>
      <c r="AC73" s="18"/>
      <c r="AD73" s="18"/>
      <c r="AE73" s="18"/>
      <c r="AF73" s="18"/>
      <c r="AG73" s="18"/>
      <c r="AH73" s="18"/>
      <c r="AI73" s="18"/>
      <c r="AJ73" s="18"/>
      <c r="AK73" s="18"/>
      <c r="AY73" s="106"/>
      <c r="BA73" s="18"/>
    </row>
    <row r="74" spans="5:53" ht="17.25" customHeight="1">
      <c r="E74" s="214"/>
      <c r="F74" s="215"/>
      <c r="G74" s="216"/>
      <c r="H74" s="216"/>
      <c r="I74" s="40"/>
      <c r="J74" s="40"/>
      <c r="K74" s="217"/>
      <c r="L74" s="45"/>
      <c r="M74" s="45"/>
      <c r="N74" s="45"/>
      <c r="O74" s="40"/>
      <c r="P74" s="40"/>
      <c r="U74" s="45"/>
      <c r="V74" s="40"/>
      <c r="W74" s="40"/>
      <c r="X74" s="40"/>
      <c r="AB74" s="49"/>
      <c r="AY74" s="106"/>
      <c r="BA74" s="18"/>
    </row>
    <row r="75" spans="25:53" ht="18.75" customHeight="1">
      <c r="Y75" s="105"/>
      <c r="Z75" s="23"/>
      <c r="AB75" s="49"/>
      <c r="AY75" s="106"/>
      <c r="BA75" s="18"/>
    </row>
    <row r="76" spans="16:53" s="107" customFormat="1" ht="12.75" customHeight="1">
      <c r="P76" s="18"/>
      <c r="Q76" s="104"/>
      <c r="R76" s="104"/>
      <c r="S76" s="104"/>
      <c r="T76" s="104"/>
      <c r="W76" s="18"/>
      <c r="X76" s="18"/>
      <c r="Z76" s="108"/>
      <c r="AA76" s="105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</row>
    <row r="77" spans="10:27" ht="13.5" customHeight="1">
      <c r="J77" s="49"/>
      <c r="K77" s="23"/>
      <c r="L77" s="49"/>
      <c r="M77" s="49"/>
      <c r="N77" s="49"/>
      <c r="U77" s="49"/>
      <c r="Y77" s="24"/>
      <c r="AA77" s="23"/>
    </row>
    <row r="78" spans="4:21" ht="14.25" customHeight="1">
      <c r="D78" s="109"/>
      <c r="J78" s="68"/>
      <c r="K78" s="68"/>
      <c r="L78" s="68"/>
      <c r="M78" s="68"/>
      <c r="N78" s="68"/>
      <c r="U78" s="68"/>
    </row>
    <row r="79" ht="20.25">
      <c r="I79" s="110"/>
    </row>
    <row r="80" spans="10:22" ht="20.25">
      <c r="J80" s="68"/>
      <c r="K80" s="68"/>
      <c r="L80" s="68"/>
      <c r="M80" s="68"/>
      <c r="N80" s="68"/>
      <c r="O80" s="68"/>
      <c r="U80" s="68"/>
      <c r="V80" s="68"/>
    </row>
    <row r="81" spans="10:22" ht="20.25">
      <c r="J81" s="111"/>
      <c r="K81" s="111"/>
      <c r="L81" s="111"/>
      <c r="M81" s="111"/>
      <c r="N81" s="111"/>
      <c r="O81" s="111"/>
      <c r="U81" s="111"/>
      <c r="V81" s="111"/>
    </row>
    <row r="82" spans="10:22" ht="20.25">
      <c r="J82" s="110"/>
      <c r="K82" s="110"/>
      <c r="L82" s="110"/>
      <c r="M82" s="110"/>
      <c r="N82" s="110"/>
      <c r="O82" s="110"/>
      <c r="U82" s="110"/>
      <c r="V82" s="110"/>
    </row>
  </sheetData>
  <sheetProtection password="CF42" sheet="1" selectLockedCells="1"/>
  <mergeCells count="92">
    <mergeCell ref="B6:K6"/>
    <mergeCell ref="F63:G63"/>
    <mergeCell ref="C73:E73"/>
    <mergeCell ref="I9:K9"/>
    <mergeCell ref="I11:K11"/>
    <mergeCell ref="C15:K15"/>
    <mergeCell ref="C16:K16"/>
    <mergeCell ref="B9:F9"/>
    <mergeCell ref="D41:D43"/>
    <mergeCell ref="C17:K17"/>
    <mergeCell ref="C18:K18"/>
    <mergeCell ref="D20:D22"/>
    <mergeCell ref="E41:E43"/>
    <mergeCell ref="I21:I22"/>
    <mergeCell ref="B24:C24"/>
    <mergeCell ref="B31:C31"/>
    <mergeCell ref="F42:G42"/>
    <mergeCell ref="J42:J43"/>
    <mergeCell ref="B35:C35"/>
    <mergeCell ref="B14:C14"/>
    <mergeCell ref="G10:G12"/>
    <mergeCell ref="B10:F12"/>
    <mergeCell ref="B30:C30"/>
    <mergeCell ref="B34:C34"/>
    <mergeCell ref="B23:C23"/>
    <mergeCell ref="E20:E22"/>
    <mergeCell ref="B20:C22"/>
    <mergeCell ref="F21:G21"/>
    <mergeCell ref="B32:C32"/>
    <mergeCell ref="B26:C26"/>
    <mergeCell ref="B41:C43"/>
    <mergeCell ref="B57:C57"/>
    <mergeCell ref="B33:C33"/>
    <mergeCell ref="B25:C25"/>
    <mergeCell ref="B54:C54"/>
    <mergeCell ref="B45:C45"/>
    <mergeCell ref="B36:C36"/>
    <mergeCell ref="B37:C37"/>
    <mergeCell ref="B27:C27"/>
    <mergeCell ref="B28:C28"/>
    <mergeCell ref="B29:C29"/>
    <mergeCell ref="B66:C66"/>
    <mergeCell ref="B44:C44"/>
    <mergeCell ref="B60:C60"/>
    <mergeCell ref="B58:C58"/>
    <mergeCell ref="B56:C56"/>
    <mergeCell ref="B38:C38"/>
    <mergeCell ref="B53:C53"/>
    <mergeCell ref="B68:C68"/>
    <mergeCell ref="B39:C39"/>
    <mergeCell ref="B46:C46"/>
    <mergeCell ref="B51:C51"/>
    <mergeCell ref="B52:C52"/>
    <mergeCell ref="B47:C47"/>
    <mergeCell ref="B63:C64"/>
    <mergeCell ref="B69:C69"/>
    <mergeCell ref="B65:C65"/>
    <mergeCell ref="E63:E64"/>
    <mergeCell ref="B59:C59"/>
    <mergeCell ref="D63:D64"/>
    <mergeCell ref="B48:C48"/>
    <mergeCell ref="B55:C55"/>
    <mergeCell ref="B67:C67"/>
    <mergeCell ref="B49:C49"/>
    <mergeCell ref="B50:C50"/>
    <mergeCell ref="Y31:AI31"/>
    <mergeCell ref="Y21:AI21"/>
    <mergeCell ref="Y20:AI20"/>
    <mergeCell ref="H42:H43"/>
    <mergeCell ref="Y42:AI42"/>
    <mergeCell ref="K42:K43"/>
    <mergeCell ref="K21:K22"/>
    <mergeCell ref="N32:S33"/>
    <mergeCell ref="O35:S35"/>
    <mergeCell ref="I2:K2"/>
    <mergeCell ref="Y55:AI55"/>
    <mergeCell ref="Y53:AI53"/>
    <mergeCell ref="Y54:AI54"/>
    <mergeCell ref="Y47:AI47"/>
    <mergeCell ref="Y45:AI45"/>
    <mergeCell ref="Y16:AA16"/>
    <mergeCell ref="AB16:AI16"/>
    <mergeCell ref="N44:S45"/>
    <mergeCell ref="N53:S54"/>
    <mergeCell ref="I42:I43"/>
    <mergeCell ref="Y41:AI41"/>
    <mergeCell ref="H21:H22"/>
    <mergeCell ref="J21:J22"/>
    <mergeCell ref="Y46:AI46"/>
    <mergeCell ref="Y29:AI29"/>
    <mergeCell ref="Y30:AI30"/>
    <mergeCell ref="P21:S21"/>
  </mergeCells>
  <conditionalFormatting sqref="M24 M45:M46 M30:M34 M27 M36 M39 M48 M51:M55 M57 M60">
    <cfRule type="cellIs" priority="12" dxfId="17" operator="equal" stopIfTrue="1">
      <formula>0</formula>
    </cfRule>
  </conditionalFormatting>
  <conditionalFormatting sqref="N28:S28 N37:S37">
    <cfRule type="expression" priority="13" dxfId="18" stopIfTrue="1">
      <formula>N$28=0</formula>
    </cfRule>
  </conditionalFormatting>
  <conditionalFormatting sqref="N49:S49">
    <cfRule type="expression" priority="11" dxfId="18" stopIfTrue="1">
      <formula>N$28=0</formula>
    </cfRule>
  </conditionalFormatting>
  <conditionalFormatting sqref="N58:S58">
    <cfRule type="expression" priority="10" dxfId="18" stopIfTrue="1">
      <formula>N$28=0</formula>
    </cfRule>
  </conditionalFormatting>
  <conditionalFormatting sqref="N50">
    <cfRule type="cellIs" priority="9" dxfId="0" operator="notEqual" stopIfTrue="1">
      <formula>0</formula>
    </cfRule>
  </conditionalFormatting>
  <conditionalFormatting sqref="M28">
    <cfRule type="expression" priority="8" dxfId="18" stopIfTrue="1">
      <formula>M$28=0</formula>
    </cfRule>
  </conditionalFormatting>
  <conditionalFormatting sqref="M29">
    <cfRule type="expression" priority="7" dxfId="18" stopIfTrue="1">
      <formula>M$28=0</formula>
    </cfRule>
  </conditionalFormatting>
  <conditionalFormatting sqref="M37">
    <cfRule type="expression" priority="6" dxfId="18" stopIfTrue="1">
      <formula>M$28=0</formula>
    </cfRule>
  </conditionalFormatting>
  <conditionalFormatting sqref="M38">
    <cfRule type="expression" priority="5" dxfId="18" stopIfTrue="1">
      <formula>M$28=0</formula>
    </cfRule>
  </conditionalFormatting>
  <conditionalFormatting sqref="M49">
    <cfRule type="expression" priority="4" dxfId="18" stopIfTrue="1">
      <formula>M$28=0</formula>
    </cfRule>
  </conditionalFormatting>
  <conditionalFormatting sqref="M50">
    <cfRule type="expression" priority="3" dxfId="18" stopIfTrue="1">
      <formula>M$28=0</formula>
    </cfRule>
  </conditionalFormatting>
  <conditionalFormatting sqref="M58">
    <cfRule type="expression" priority="2" dxfId="18" stopIfTrue="1">
      <formula>M$28=0</formula>
    </cfRule>
  </conditionalFormatting>
  <conditionalFormatting sqref="M59">
    <cfRule type="expression" priority="1" dxfId="18" stopIfTrue="1">
      <formula>M$28=0</formula>
    </cfRule>
  </conditionalFormatting>
  <printOptions horizontalCentered="1"/>
  <pageMargins left="0.31496062992125984" right="0.15748031496062992" top="0.15748031496062992" bottom="0.15748031496062992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B56"/>
  <sheetViews>
    <sheetView showGridLines="0" zoomScale="85" zoomScaleNormal="85" zoomScaleSheetLayoutView="70" zoomScalePageLayoutView="0" workbookViewId="0" topLeftCell="B1">
      <selection activeCell="T1" sqref="T1"/>
    </sheetView>
  </sheetViews>
  <sheetFormatPr defaultColWidth="9.00390625" defaultRowHeight="12.75"/>
  <cols>
    <col min="1" max="1" width="0.875" style="0" hidden="1" customWidth="1"/>
    <col min="2" max="2" width="3.25390625" style="0" customWidth="1"/>
    <col min="3" max="3" width="33.00390625" style="0" customWidth="1"/>
    <col min="4" max="6" width="14.875" style="0" customWidth="1"/>
    <col min="7" max="7" width="14.25390625" style="0" customWidth="1"/>
    <col min="8" max="13" width="15.875" style="0" customWidth="1"/>
    <col min="14" max="14" width="13.75390625" style="0" customWidth="1"/>
    <col min="15" max="16" width="13.625" style="0" customWidth="1"/>
    <col min="17" max="17" width="13.25390625" style="0" customWidth="1"/>
    <col min="18" max="18" width="16.25390625" style="0" customWidth="1"/>
    <col min="19" max="19" width="15.75390625" style="10" customWidth="1"/>
    <col min="20" max="158" width="5.125" style="10" customWidth="1"/>
  </cols>
  <sheetData>
    <row r="1" spans="2:19" ht="17.25" customHeight="1">
      <c r="B1" s="11"/>
      <c r="C1" s="11"/>
      <c r="D1" s="11"/>
      <c r="E1" s="11"/>
      <c r="F1" s="11"/>
      <c r="G1" s="11"/>
      <c r="H1" s="11"/>
      <c r="I1" s="11"/>
      <c r="J1" s="12" t="s">
        <v>49</v>
      </c>
      <c r="K1" s="11"/>
      <c r="L1" s="11"/>
      <c r="M1" s="11"/>
      <c r="N1" s="61"/>
      <c r="O1" s="61"/>
      <c r="P1" s="61"/>
      <c r="Q1" s="61"/>
      <c r="R1" s="11"/>
      <c r="S1" s="63" t="s">
        <v>85</v>
      </c>
    </row>
    <row r="2" spans="2:19" ht="47.25" customHeight="1">
      <c r="B2" s="459" t="s">
        <v>152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11"/>
      <c r="S2" s="79"/>
    </row>
    <row r="3" spans="2:19" ht="18" customHeight="1">
      <c r="B3" s="13"/>
      <c r="C3" s="462">
        <f>'5-НКРЕКП-водопостач_водовідве  '!C15:K15</f>
        <v>0</v>
      </c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11"/>
      <c r="S3" s="79"/>
    </row>
    <row r="4" spans="2:19" ht="15.75" customHeight="1">
      <c r="B4" s="13"/>
      <c r="C4" s="14"/>
      <c r="D4" s="13"/>
      <c r="H4" s="272" t="s">
        <v>23</v>
      </c>
      <c r="I4" s="463">
        <f>'5-НКРЕКП-водопостач_водовідве  '!G7</f>
        <v>0</v>
      </c>
      <c r="J4" s="463"/>
      <c r="K4" s="15" t="str">
        <f>'5-НКРЕКП-водопостач_водовідве  '!H7</f>
        <v>20__   року</v>
      </c>
      <c r="L4" s="14"/>
      <c r="M4" s="11"/>
      <c r="N4" s="11"/>
      <c r="O4" s="11"/>
      <c r="P4" s="11"/>
      <c r="Q4" s="11"/>
      <c r="R4" s="11"/>
      <c r="S4" s="79"/>
    </row>
    <row r="5" spans="2:19" ht="7.5" customHeight="1">
      <c r="B5" s="13"/>
      <c r="C5" s="14"/>
      <c r="D5" s="13"/>
      <c r="E5" s="14"/>
      <c r="F5" s="17"/>
      <c r="G5" s="17"/>
      <c r="H5" s="11"/>
      <c r="I5" s="11"/>
      <c r="J5" s="16"/>
      <c r="K5" s="14"/>
      <c r="L5" s="14"/>
      <c r="M5" s="11"/>
      <c r="N5" s="11"/>
      <c r="O5" s="11"/>
      <c r="P5" s="11"/>
      <c r="Q5" s="11"/>
      <c r="R5" s="11"/>
      <c r="S5" s="79"/>
    </row>
    <row r="6" spans="2:19" ht="54.75" customHeight="1">
      <c r="B6" s="475" t="s">
        <v>40</v>
      </c>
      <c r="C6" s="457" t="s">
        <v>39</v>
      </c>
      <c r="D6" s="464" t="s">
        <v>45</v>
      </c>
      <c r="E6" s="456"/>
      <c r="F6" s="456" t="s">
        <v>46</v>
      </c>
      <c r="G6" s="460"/>
      <c r="H6" s="458" t="s">
        <v>47</v>
      </c>
      <c r="I6" s="456"/>
      <c r="J6" s="456" t="s">
        <v>111</v>
      </c>
      <c r="K6" s="456"/>
      <c r="L6" s="457" t="s">
        <v>110</v>
      </c>
      <c r="M6" s="458"/>
      <c r="N6" s="456" t="s">
        <v>112</v>
      </c>
      <c r="O6" s="457"/>
      <c r="P6" s="456" t="s">
        <v>132</v>
      </c>
      <c r="Q6" s="457"/>
      <c r="R6" s="464" t="s">
        <v>33</v>
      </c>
      <c r="S6" s="460" t="s">
        <v>34</v>
      </c>
    </row>
    <row r="7" spans="2:19" ht="28.5" customHeight="1">
      <c r="B7" s="476"/>
      <c r="C7" s="478"/>
      <c r="D7" s="234" t="s">
        <v>41</v>
      </c>
      <c r="E7" s="235" t="s">
        <v>42</v>
      </c>
      <c r="F7" s="235" t="s">
        <v>41</v>
      </c>
      <c r="G7" s="236" t="s">
        <v>42</v>
      </c>
      <c r="H7" s="237" t="s">
        <v>43</v>
      </c>
      <c r="I7" s="235" t="s">
        <v>44</v>
      </c>
      <c r="J7" s="235" t="s">
        <v>43</v>
      </c>
      <c r="K7" s="235" t="s">
        <v>44</v>
      </c>
      <c r="L7" s="235" t="s">
        <v>43</v>
      </c>
      <c r="M7" s="238" t="s">
        <v>44</v>
      </c>
      <c r="N7" s="235" t="s">
        <v>43</v>
      </c>
      <c r="O7" s="238" t="s">
        <v>44</v>
      </c>
      <c r="P7" s="235" t="s">
        <v>43</v>
      </c>
      <c r="Q7" s="238" t="s">
        <v>44</v>
      </c>
      <c r="R7" s="465"/>
      <c r="S7" s="461"/>
    </row>
    <row r="8" spans="2:19" ht="13.5" customHeight="1">
      <c r="B8" s="477"/>
      <c r="C8" s="479"/>
      <c r="D8" s="239" t="s">
        <v>79</v>
      </c>
      <c r="E8" s="240" t="s">
        <v>79</v>
      </c>
      <c r="F8" s="240" t="s">
        <v>79</v>
      </c>
      <c r="G8" s="241" t="s">
        <v>79</v>
      </c>
      <c r="H8" s="242" t="s">
        <v>116</v>
      </c>
      <c r="I8" s="240" t="s">
        <v>116</v>
      </c>
      <c r="J8" s="240" t="s">
        <v>79</v>
      </c>
      <c r="K8" s="240" t="s">
        <v>79</v>
      </c>
      <c r="L8" s="240" t="s">
        <v>79</v>
      </c>
      <c r="M8" s="243" t="s">
        <v>79</v>
      </c>
      <c r="N8" s="240" t="s">
        <v>79</v>
      </c>
      <c r="O8" s="243" t="s">
        <v>79</v>
      </c>
      <c r="P8" s="240" t="s">
        <v>79</v>
      </c>
      <c r="Q8" s="243" t="s">
        <v>79</v>
      </c>
      <c r="R8" s="239" t="s">
        <v>79</v>
      </c>
      <c r="S8" s="241" t="s">
        <v>79</v>
      </c>
    </row>
    <row r="9" spans="2:19" ht="15">
      <c r="B9" s="141" t="s">
        <v>0</v>
      </c>
      <c r="C9" s="142" t="s">
        <v>22</v>
      </c>
      <c r="D9" s="143" t="s">
        <v>4</v>
      </c>
      <c r="E9" s="144" t="s">
        <v>5</v>
      </c>
      <c r="F9" s="144" t="s">
        <v>6</v>
      </c>
      <c r="G9" s="145" t="s">
        <v>7</v>
      </c>
      <c r="H9" s="146" t="s">
        <v>8</v>
      </c>
      <c r="I9" s="144" t="s">
        <v>9</v>
      </c>
      <c r="J9" s="144" t="s">
        <v>10</v>
      </c>
      <c r="K9" s="144" t="s">
        <v>11</v>
      </c>
      <c r="L9" s="144" t="s">
        <v>12</v>
      </c>
      <c r="M9" s="144" t="s">
        <v>24</v>
      </c>
      <c r="N9" s="144" t="s">
        <v>14</v>
      </c>
      <c r="O9" s="147" t="s">
        <v>15</v>
      </c>
      <c r="P9" s="143" t="s">
        <v>103</v>
      </c>
      <c r="Q9" s="143" t="s">
        <v>109</v>
      </c>
      <c r="R9" s="143" t="s">
        <v>129</v>
      </c>
      <c r="S9" s="145" t="s">
        <v>130</v>
      </c>
    </row>
    <row r="10" spans="2:158" s="28" customFormat="1" ht="51.75" customHeight="1">
      <c r="B10" s="148"/>
      <c r="C10" s="78" t="s">
        <v>144</v>
      </c>
      <c r="D10" s="273">
        <f aca="true" t="shared" si="0" ref="D10:S10">SUM(D11:D26)</f>
        <v>0</v>
      </c>
      <c r="E10" s="274">
        <f t="shared" si="0"/>
        <v>0</v>
      </c>
      <c r="F10" s="274">
        <f t="shared" si="0"/>
        <v>0</v>
      </c>
      <c r="G10" s="275">
        <f t="shared" si="0"/>
        <v>0</v>
      </c>
      <c r="H10" s="276">
        <f t="shared" si="0"/>
        <v>0</v>
      </c>
      <c r="I10" s="274">
        <f t="shared" si="0"/>
        <v>0</v>
      </c>
      <c r="J10" s="274">
        <f t="shared" si="0"/>
        <v>0</v>
      </c>
      <c r="K10" s="274">
        <f t="shared" si="0"/>
        <v>0</v>
      </c>
      <c r="L10" s="274">
        <f t="shared" si="0"/>
        <v>0</v>
      </c>
      <c r="M10" s="274">
        <f t="shared" si="0"/>
        <v>0</v>
      </c>
      <c r="N10" s="274">
        <f t="shared" si="0"/>
        <v>0</v>
      </c>
      <c r="O10" s="274">
        <f t="shared" si="0"/>
        <v>0</v>
      </c>
      <c r="P10" s="274">
        <f t="shared" si="0"/>
        <v>0</v>
      </c>
      <c r="Q10" s="275">
        <f t="shared" si="0"/>
        <v>0</v>
      </c>
      <c r="R10" s="273">
        <f t="shared" si="0"/>
        <v>0</v>
      </c>
      <c r="S10" s="275">
        <f t="shared" si="0"/>
        <v>0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</row>
    <row r="11" spans="2:19" s="10" customFormat="1" ht="18" customHeight="1">
      <c r="B11" s="149">
        <v>1</v>
      </c>
      <c r="C11" s="230"/>
      <c r="D11" s="277"/>
      <c r="E11" s="278"/>
      <c r="F11" s="278"/>
      <c r="G11" s="279"/>
      <c r="H11" s="280"/>
      <c r="I11" s="278"/>
      <c r="J11" s="278"/>
      <c r="K11" s="278"/>
      <c r="L11" s="278"/>
      <c r="M11" s="278"/>
      <c r="N11" s="278"/>
      <c r="O11" s="278"/>
      <c r="P11" s="278"/>
      <c r="Q11" s="279"/>
      <c r="R11" s="277"/>
      <c r="S11" s="279"/>
    </row>
    <row r="12" spans="2:19" s="10" customFormat="1" ht="18" customHeight="1">
      <c r="B12" s="149">
        <v>2</v>
      </c>
      <c r="C12" s="230"/>
      <c r="D12" s="277"/>
      <c r="E12" s="278"/>
      <c r="F12" s="278"/>
      <c r="G12" s="279"/>
      <c r="H12" s="280"/>
      <c r="I12" s="278"/>
      <c r="J12" s="278"/>
      <c r="K12" s="278"/>
      <c r="L12" s="278"/>
      <c r="M12" s="278"/>
      <c r="N12" s="278"/>
      <c r="O12" s="278"/>
      <c r="P12" s="278"/>
      <c r="Q12" s="279"/>
      <c r="R12" s="277"/>
      <c r="S12" s="279"/>
    </row>
    <row r="13" spans="2:19" s="10" customFormat="1" ht="18" customHeight="1">
      <c r="B13" s="149">
        <v>3</v>
      </c>
      <c r="C13" s="230"/>
      <c r="D13" s="277"/>
      <c r="E13" s="278"/>
      <c r="F13" s="278"/>
      <c r="G13" s="279"/>
      <c r="H13" s="280"/>
      <c r="I13" s="278"/>
      <c r="J13" s="278"/>
      <c r="K13" s="278"/>
      <c r="L13" s="278"/>
      <c r="M13" s="278"/>
      <c r="N13" s="278"/>
      <c r="O13" s="278"/>
      <c r="P13" s="278"/>
      <c r="Q13" s="279"/>
      <c r="R13" s="277"/>
      <c r="S13" s="279"/>
    </row>
    <row r="14" spans="2:19" s="10" customFormat="1" ht="18" customHeight="1">
      <c r="B14" s="149">
        <v>4</v>
      </c>
      <c r="C14" s="230"/>
      <c r="D14" s="277"/>
      <c r="E14" s="278"/>
      <c r="F14" s="278"/>
      <c r="G14" s="279"/>
      <c r="H14" s="280"/>
      <c r="I14" s="278"/>
      <c r="J14" s="278"/>
      <c r="K14" s="278"/>
      <c r="L14" s="278"/>
      <c r="M14" s="278"/>
      <c r="N14" s="278"/>
      <c r="O14" s="278"/>
      <c r="P14" s="278"/>
      <c r="Q14" s="279"/>
      <c r="R14" s="277"/>
      <c r="S14" s="279"/>
    </row>
    <row r="15" spans="2:19" s="10" customFormat="1" ht="18" customHeight="1">
      <c r="B15" s="149">
        <v>5</v>
      </c>
      <c r="C15" s="230"/>
      <c r="D15" s="277"/>
      <c r="E15" s="278"/>
      <c r="F15" s="278"/>
      <c r="G15" s="279"/>
      <c r="H15" s="280"/>
      <c r="I15" s="278"/>
      <c r="J15" s="278"/>
      <c r="K15" s="278"/>
      <c r="L15" s="278"/>
      <c r="M15" s="278"/>
      <c r="N15" s="278"/>
      <c r="O15" s="278"/>
      <c r="P15" s="278"/>
      <c r="Q15" s="279"/>
      <c r="R15" s="277"/>
      <c r="S15" s="279"/>
    </row>
    <row r="16" spans="2:19" s="10" customFormat="1" ht="18" customHeight="1">
      <c r="B16" s="149">
        <v>6</v>
      </c>
      <c r="C16" s="230"/>
      <c r="D16" s="277"/>
      <c r="E16" s="278"/>
      <c r="F16" s="278"/>
      <c r="G16" s="279"/>
      <c r="H16" s="280"/>
      <c r="I16" s="278"/>
      <c r="J16" s="278"/>
      <c r="K16" s="278"/>
      <c r="L16" s="278"/>
      <c r="M16" s="278"/>
      <c r="N16" s="278"/>
      <c r="O16" s="278"/>
      <c r="P16" s="278"/>
      <c r="Q16" s="279"/>
      <c r="R16" s="277"/>
      <c r="S16" s="279"/>
    </row>
    <row r="17" spans="2:19" s="10" customFormat="1" ht="18" customHeight="1">
      <c r="B17" s="149">
        <v>7</v>
      </c>
      <c r="C17" s="230"/>
      <c r="D17" s="277"/>
      <c r="E17" s="278"/>
      <c r="F17" s="278"/>
      <c r="G17" s="279"/>
      <c r="H17" s="280"/>
      <c r="I17" s="278"/>
      <c r="J17" s="278"/>
      <c r="K17" s="278"/>
      <c r="L17" s="278"/>
      <c r="M17" s="278"/>
      <c r="N17" s="278"/>
      <c r="O17" s="278"/>
      <c r="P17" s="278"/>
      <c r="Q17" s="279"/>
      <c r="R17" s="277"/>
      <c r="S17" s="279"/>
    </row>
    <row r="18" spans="2:19" s="10" customFormat="1" ht="18" customHeight="1">
      <c r="B18" s="149">
        <v>8</v>
      </c>
      <c r="C18" s="230" t="s">
        <v>48</v>
      </c>
      <c r="D18" s="277"/>
      <c r="E18" s="278"/>
      <c r="F18" s="278"/>
      <c r="G18" s="279"/>
      <c r="H18" s="280"/>
      <c r="I18" s="278"/>
      <c r="J18" s="278"/>
      <c r="K18" s="278"/>
      <c r="L18" s="278"/>
      <c r="M18" s="278"/>
      <c r="N18" s="278"/>
      <c r="O18" s="278"/>
      <c r="P18" s="278"/>
      <c r="Q18" s="279"/>
      <c r="R18" s="277"/>
      <c r="S18" s="279"/>
    </row>
    <row r="19" spans="2:19" s="10" customFormat="1" ht="18" customHeight="1">
      <c r="B19" s="149">
        <v>9</v>
      </c>
      <c r="C19" s="230"/>
      <c r="D19" s="277"/>
      <c r="E19" s="278"/>
      <c r="F19" s="278"/>
      <c r="G19" s="279"/>
      <c r="H19" s="280"/>
      <c r="I19" s="278"/>
      <c r="J19" s="278"/>
      <c r="K19" s="278"/>
      <c r="L19" s="278"/>
      <c r="M19" s="278"/>
      <c r="N19" s="278"/>
      <c r="O19" s="278"/>
      <c r="P19" s="278"/>
      <c r="Q19" s="279"/>
      <c r="R19" s="277"/>
      <c r="S19" s="279"/>
    </row>
    <row r="20" spans="2:19" s="10" customFormat="1" ht="18" customHeight="1">
      <c r="B20" s="149" t="s">
        <v>137</v>
      </c>
      <c r="C20" s="230"/>
      <c r="D20" s="277"/>
      <c r="E20" s="278"/>
      <c r="F20" s="278"/>
      <c r="G20" s="279"/>
      <c r="H20" s="280"/>
      <c r="I20" s="278"/>
      <c r="J20" s="278"/>
      <c r="K20" s="278"/>
      <c r="L20" s="278"/>
      <c r="M20" s="278"/>
      <c r="N20" s="278"/>
      <c r="O20" s="278"/>
      <c r="P20" s="278"/>
      <c r="Q20" s="279"/>
      <c r="R20" s="277"/>
      <c r="S20" s="279"/>
    </row>
    <row r="21" spans="2:19" s="10" customFormat="1" ht="18" customHeight="1">
      <c r="B21" s="149" t="s">
        <v>137</v>
      </c>
      <c r="C21" s="230"/>
      <c r="D21" s="277"/>
      <c r="E21" s="278"/>
      <c r="F21" s="278"/>
      <c r="G21" s="279"/>
      <c r="H21" s="280"/>
      <c r="I21" s="278"/>
      <c r="J21" s="278"/>
      <c r="K21" s="278"/>
      <c r="L21" s="278"/>
      <c r="M21" s="278"/>
      <c r="N21" s="278"/>
      <c r="O21" s="278"/>
      <c r="P21" s="278"/>
      <c r="Q21" s="279"/>
      <c r="R21" s="277"/>
      <c r="S21" s="279"/>
    </row>
    <row r="22" spans="2:19" s="10" customFormat="1" ht="18" customHeight="1">
      <c r="B22" s="149" t="s">
        <v>137</v>
      </c>
      <c r="C22" s="230"/>
      <c r="D22" s="277"/>
      <c r="E22" s="278"/>
      <c r="F22" s="278"/>
      <c r="G22" s="279"/>
      <c r="H22" s="280"/>
      <c r="I22" s="278"/>
      <c r="J22" s="278"/>
      <c r="K22" s="278"/>
      <c r="L22" s="278"/>
      <c r="M22" s="278"/>
      <c r="N22" s="278"/>
      <c r="O22" s="278"/>
      <c r="P22" s="278"/>
      <c r="Q22" s="279"/>
      <c r="R22" s="277"/>
      <c r="S22" s="279"/>
    </row>
    <row r="23" spans="2:19" s="10" customFormat="1" ht="18" customHeight="1">
      <c r="B23" s="149" t="s">
        <v>137</v>
      </c>
      <c r="C23" s="230"/>
      <c r="D23" s="277"/>
      <c r="E23" s="278"/>
      <c r="F23" s="278"/>
      <c r="G23" s="279"/>
      <c r="H23" s="280"/>
      <c r="I23" s="278"/>
      <c r="J23" s="278"/>
      <c r="K23" s="278"/>
      <c r="L23" s="278"/>
      <c r="M23" s="278"/>
      <c r="N23" s="278"/>
      <c r="O23" s="278"/>
      <c r="P23" s="278"/>
      <c r="Q23" s="279"/>
      <c r="R23" s="277"/>
      <c r="S23" s="279"/>
    </row>
    <row r="24" spans="2:19" s="10" customFormat="1" ht="18" customHeight="1">
      <c r="B24" s="149" t="s">
        <v>137</v>
      </c>
      <c r="C24" s="230"/>
      <c r="D24" s="277"/>
      <c r="E24" s="278"/>
      <c r="F24" s="278"/>
      <c r="G24" s="279"/>
      <c r="H24" s="280"/>
      <c r="I24" s="278"/>
      <c r="J24" s="278"/>
      <c r="K24" s="278"/>
      <c r="L24" s="278"/>
      <c r="M24" s="278"/>
      <c r="N24" s="278"/>
      <c r="O24" s="278"/>
      <c r="P24" s="278"/>
      <c r="Q24" s="279"/>
      <c r="R24" s="277"/>
      <c r="S24" s="279"/>
    </row>
    <row r="25" spans="2:19" s="10" customFormat="1" ht="18" customHeight="1">
      <c r="B25" s="149" t="s">
        <v>137</v>
      </c>
      <c r="C25" s="230"/>
      <c r="D25" s="277"/>
      <c r="E25" s="278"/>
      <c r="F25" s="278"/>
      <c r="G25" s="279"/>
      <c r="H25" s="280"/>
      <c r="I25" s="278"/>
      <c r="J25" s="278"/>
      <c r="K25" s="278"/>
      <c r="L25" s="278"/>
      <c r="M25" s="278"/>
      <c r="N25" s="278"/>
      <c r="O25" s="278"/>
      <c r="P25" s="278"/>
      <c r="Q25" s="279"/>
      <c r="R25" s="277"/>
      <c r="S25" s="279"/>
    </row>
    <row r="26" spans="2:19" s="10" customFormat="1" ht="18" customHeight="1">
      <c r="B26" s="149" t="s">
        <v>137</v>
      </c>
      <c r="C26" s="230"/>
      <c r="D26" s="277"/>
      <c r="E26" s="278"/>
      <c r="F26" s="278"/>
      <c r="G26" s="279"/>
      <c r="H26" s="280"/>
      <c r="I26" s="278"/>
      <c r="J26" s="278"/>
      <c r="K26" s="278"/>
      <c r="L26" s="278"/>
      <c r="M26" s="278"/>
      <c r="N26" s="278"/>
      <c r="O26" s="278"/>
      <c r="P26" s="278"/>
      <c r="Q26" s="279"/>
      <c r="R26" s="277"/>
      <c r="S26" s="279"/>
    </row>
    <row r="27" spans="2:158" s="28" customFormat="1" ht="51" customHeight="1">
      <c r="B27" s="148"/>
      <c r="C27" s="128" t="s">
        <v>145</v>
      </c>
      <c r="D27" s="273">
        <f>SUM(D28:D43)</f>
        <v>0</v>
      </c>
      <c r="E27" s="274">
        <f aca="true" t="shared" si="1" ref="E27:O27">SUM(E28:E43)</f>
        <v>0</v>
      </c>
      <c r="F27" s="274">
        <f t="shared" si="1"/>
        <v>0</v>
      </c>
      <c r="G27" s="275">
        <f t="shared" si="1"/>
        <v>0</v>
      </c>
      <c r="H27" s="276">
        <f t="shared" si="1"/>
        <v>0</v>
      </c>
      <c r="I27" s="274">
        <f t="shared" si="1"/>
        <v>0</v>
      </c>
      <c r="J27" s="274">
        <f t="shared" si="1"/>
        <v>0</v>
      </c>
      <c r="K27" s="274">
        <f t="shared" si="1"/>
        <v>0</v>
      </c>
      <c r="L27" s="274">
        <f t="shared" si="1"/>
        <v>0</v>
      </c>
      <c r="M27" s="274">
        <f t="shared" si="1"/>
        <v>0</v>
      </c>
      <c r="N27" s="274">
        <f t="shared" si="1"/>
        <v>0</v>
      </c>
      <c r="O27" s="274">
        <f t="shared" si="1"/>
        <v>0</v>
      </c>
      <c r="P27" s="274">
        <f>SUM(P28:P43)</f>
        <v>0</v>
      </c>
      <c r="Q27" s="275">
        <f>SUM(Q28:Q43)</f>
        <v>0</v>
      </c>
      <c r="R27" s="273">
        <f>SUM(R28:R43)</f>
        <v>0</v>
      </c>
      <c r="S27" s="275">
        <f>SUM(S28:S43)</f>
        <v>0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</row>
    <row r="28" spans="2:19" s="10" customFormat="1" ht="18" customHeight="1">
      <c r="B28" s="149">
        <v>1</v>
      </c>
      <c r="C28" s="231"/>
      <c r="D28" s="281"/>
      <c r="E28" s="282"/>
      <c r="F28" s="282"/>
      <c r="G28" s="283"/>
      <c r="H28" s="284"/>
      <c r="I28" s="282"/>
      <c r="J28" s="282"/>
      <c r="K28" s="282"/>
      <c r="L28" s="282"/>
      <c r="M28" s="282"/>
      <c r="N28" s="282"/>
      <c r="O28" s="282"/>
      <c r="P28" s="282"/>
      <c r="Q28" s="283"/>
      <c r="R28" s="281"/>
      <c r="S28" s="283"/>
    </row>
    <row r="29" spans="2:19" s="10" customFormat="1" ht="18" customHeight="1">
      <c r="B29" s="149">
        <v>2</v>
      </c>
      <c r="C29" s="231"/>
      <c r="D29" s="281"/>
      <c r="E29" s="282"/>
      <c r="F29" s="282"/>
      <c r="G29" s="283"/>
      <c r="H29" s="284"/>
      <c r="I29" s="282"/>
      <c r="J29" s="282"/>
      <c r="K29" s="282"/>
      <c r="L29" s="282"/>
      <c r="M29" s="282"/>
      <c r="N29" s="282"/>
      <c r="O29" s="282"/>
      <c r="P29" s="282"/>
      <c r="Q29" s="283"/>
      <c r="R29" s="281"/>
      <c r="S29" s="283"/>
    </row>
    <row r="30" spans="2:19" s="10" customFormat="1" ht="18" customHeight="1">
      <c r="B30" s="149">
        <v>3</v>
      </c>
      <c r="C30" s="231"/>
      <c r="D30" s="281"/>
      <c r="E30" s="282"/>
      <c r="F30" s="282"/>
      <c r="G30" s="283"/>
      <c r="H30" s="284"/>
      <c r="I30" s="282"/>
      <c r="J30" s="282"/>
      <c r="K30" s="282"/>
      <c r="L30" s="282"/>
      <c r="M30" s="282"/>
      <c r="N30" s="282"/>
      <c r="O30" s="282"/>
      <c r="P30" s="282"/>
      <c r="Q30" s="283"/>
      <c r="R30" s="281"/>
      <c r="S30" s="283"/>
    </row>
    <row r="31" spans="2:19" s="10" customFormat="1" ht="18" customHeight="1">
      <c r="B31" s="149">
        <v>4</v>
      </c>
      <c r="C31" s="231"/>
      <c r="D31" s="281"/>
      <c r="E31" s="282"/>
      <c r="F31" s="282"/>
      <c r="G31" s="283"/>
      <c r="H31" s="284"/>
      <c r="I31" s="282"/>
      <c r="J31" s="282"/>
      <c r="K31" s="282"/>
      <c r="L31" s="282"/>
      <c r="M31" s="282"/>
      <c r="N31" s="282"/>
      <c r="O31" s="282"/>
      <c r="P31" s="282"/>
      <c r="Q31" s="283"/>
      <c r="R31" s="281"/>
      <c r="S31" s="283"/>
    </row>
    <row r="32" spans="2:19" s="10" customFormat="1" ht="18" customHeight="1">
      <c r="B32" s="149">
        <v>5</v>
      </c>
      <c r="C32" s="231"/>
      <c r="D32" s="281"/>
      <c r="E32" s="282"/>
      <c r="F32" s="282"/>
      <c r="G32" s="283"/>
      <c r="H32" s="284"/>
      <c r="I32" s="282"/>
      <c r="J32" s="282"/>
      <c r="K32" s="282"/>
      <c r="L32" s="282"/>
      <c r="M32" s="282"/>
      <c r="N32" s="282"/>
      <c r="O32" s="282"/>
      <c r="P32" s="282"/>
      <c r="Q32" s="283"/>
      <c r="R32" s="281"/>
      <c r="S32" s="283"/>
    </row>
    <row r="33" spans="2:19" s="10" customFormat="1" ht="18" customHeight="1">
      <c r="B33" s="149">
        <v>6</v>
      </c>
      <c r="C33" s="231"/>
      <c r="D33" s="281"/>
      <c r="E33" s="282"/>
      <c r="F33" s="282"/>
      <c r="G33" s="283"/>
      <c r="H33" s="284"/>
      <c r="I33" s="282"/>
      <c r="J33" s="282"/>
      <c r="K33" s="282"/>
      <c r="L33" s="282"/>
      <c r="M33" s="282"/>
      <c r="N33" s="282"/>
      <c r="O33" s="282"/>
      <c r="P33" s="282"/>
      <c r="Q33" s="283"/>
      <c r="R33" s="281"/>
      <c r="S33" s="283"/>
    </row>
    <row r="34" spans="2:19" s="10" customFormat="1" ht="18" customHeight="1">
      <c r="B34" s="149">
        <v>7</v>
      </c>
      <c r="C34" s="231"/>
      <c r="D34" s="281"/>
      <c r="E34" s="282"/>
      <c r="F34" s="282"/>
      <c r="G34" s="283"/>
      <c r="H34" s="284"/>
      <c r="I34" s="282"/>
      <c r="J34" s="282"/>
      <c r="K34" s="282"/>
      <c r="L34" s="282"/>
      <c r="M34" s="282"/>
      <c r="N34" s="282"/>
      <c r="O34" s="282"/>
      <c r="P34" s="282"/>
      <c r="Q34" s="283"/>
      <c r="R34" s="281"/>
      <c r="S34" s="283"/>
    </row>
    <row r="35" spans="2:19" s="10" customFormat="1" ht="18" customHeight="1">
      <c r="B35" s="149">
        <v>8</v>
      </c>
      <c r="C35" s="231"/>
      <c r="D35" s="281"/>
      <c r="E35" s="282"/>
      <c r="F35" s="282"/>
      <c r="G35" s="283"/>
      <c r="H35" s="284"/>
      <c r="I35" s="282"/>
      <c r="J35" s="282"/>
      <c r="K35" s="282"/>
      <c r="L35" s="282"/>
      <c r="M35" s="282"/>
      <c r="N35" s="282"/>
      <c r="O35" s="282"/>
      <c r="P35" s="282"/>
      <c r="Q35" s="283"/>
      <c r="R35" s="281"/>
      <c r="S35" s="283"/>
    </row>
    <row r="36" spans="2:19" s="10" customFormat="1" ht="18" customHeight="1">
      <c r="B36" s="149">
        <v>9</v>
      </c>
      <c r="C36" s="231"/>
      <c r="D36" s="281"/>
      <c r="E36" s="282"/>
      <c r="F36" s="282"/>
      <c r="G36" s="283"/>
      <c r="H36" s="284"/>
      <c r="I36" s="282"/>
      <c r="J36" s="282"/>
      <c r="K36" s="282"/>
      <c r="L36" s="282"/>
      <c r="M36" s="282"/>
      <c r="N36" s="282"/>
      <c r="O36" s="282"/>
      <c r="P36" s="282"/>
      <c r="Q36" s="283"/>
      <c r="R36" s="281"/>
      <c r="S36" s="283"/>
    </row>
    <row r="37" spans="2:19" s="10" customFormat="1" ht="18" customHeight="1">
      <c r="B37" s="229" t="s">
        <v>137</v>
      </c>
      <c r="C37" s="232"/>
      <c r="D37" s="285"/>
      <c r="E37" s="286"/>
      <c r="F37" s="286"/>
      <c r="G37" s="287"/>
      <c r="H37" s="288"/>
      <c r="I37" s="286"/>
      <c r="J37" s="286"/>
      <c r="K37" s="286"/>
      <c r="L37" s="286"/>
      <c r="M37" s="286"/>
      <c r="N37" s="286"/>
      <c r="O37" s="286"/>
      <c r="P37" s="286"/>
      <c r="Q37" s="287"/>
      <c r="R37" s="285"/>
      <c r="S37" s="287"/>
    </row>
    <row r="38" spans="2:19" s="10" customFormat="1" ht="18" customHeight="1">
      <c r="B38" s="229" t="s">
        <v>137</v>
      </c>
      <c r="C38" s="232"/>
      <c r="D38" s="285"/>
      <c r="E38" s="286"/>
      <c r="F38" s="286"/>
      <c r="G38" s="287"/>
      <c r="H38" s="288"/>
      <c r="I38" s="286"/>
      <c r="J38" s="286"/>
      <c r="K38" s="286"/>
      <c r="L38" s="286"/>
      <c r="M38" s="286"/>
      <c r="N38" s="286"/>
      <c r="O38" s="286"/>
      <c r="P38" s="286"/>
      <c r="Q38" s="287"/>
      <c r="R38" s="285"/>
      <c r="S38" s="287"/>
    </row>
    <row r="39" spans="2:19" s="10" customFormat="1" ht="18" customHeight="1">
      <c r="B39" s="229" t="s">
        <v>137</v>
      </c>
      <c r="C39" s="232"/>
      <c r="D39" s="285"/>
      <c r="E39" s="286"/>
      <c r="F39" s="286"/>
      <c r="G39" s="287"/>
      <c r="H39" s="288"/>
      <c r="I39" s="286"/>
      <c r="J39" s="286"/>
      <c r="K39" s="286"/>
      <c r="L39" s="286"/>
      <c r="M39" s="286"/>
      <c r="N39" s="286"/>
      <c r="O39" s="286"/>
      <c r="P39" s="286"/>
      <c r="Q39" s="287"/>
      <c r="R39" s="285"/>
      <c r="S39" s="287"/>
    </row>
    <row r="40" spans="2:19" s="10" customFormat="1" ht="18" customHeight="1">
      <c r="B40" s="229" t="s">
        <v>137</v>
      </c>
      <c r="C40" s="232"/>
      <c r="D40" s="285"/>
      <c r="E40" s="286"/>
      <c r="F40" s="286"/>
      <c r="G40" s="287"/>
      <c r="H40" s="288"/>
      <c r="I40" s="286"/>
      <c r="J40" s="286"/>
      <c r="K40" s="286"/>
      <c r="L40" s="286"/>
      <c r="M40" s="286"/>
      <c r="N40" s="286"/>
      <c r="O40" s="286"/>
      <c r="P40" s="286"/>
      <c r="Q40" s="287"/>
      <c r="R40" s="285"/>
      <c r="S40" s="287"/>
    </row>
    <row r="41" spans="2:19" s="10" customFormat="1" ht="18" customHeight="1">
      <c r="B41" s="229" t="s">
        <v>137</v>
      </c>
      <c r="C41" s="232"/>
      <c r="D41" s="285"/>
      <c r="E41" s="286"/>
      <c r="F41" s="286"/>
      <c r="G41" s="287"/>
      <c r="H41" s="288"/>
      <c r="I41" s="286"/>
      <c r="J41" s="286"/>
      <c r="K41" s="286"/>
      <c r="L41" s="286"/>
      <c r="M41" s="286"/>
      <c r="N41" s="286"/>
      <c r="O41" s="286"/>
      <c r="P41" s="286"/>
      <c r="Q41" s="287"/>
      <c r="R41" s="285"/>
      <c r="S41" s="287"/>
    </row>
    <row r="42" spans="2:19" s="10" customFormat="1" ht="18" customHeight="1">
      <c r="B42" s="229" t="s">
        <v>137</v>
      </c>
      <c r="C42" s="232"/>
      <c r="D42" s="285"/>
      <c r="E42" s="286"/>
      <c r="F42" s="286"/>
      <c r="G42" s="287"/>
      <c r="H42" s="288"/>
      <c r="I42" s="286"/>
      <c r="J42" s="286"/>
      <c r="K42" s="286"/>
      <c r="L42" s="286"/>
      <c r="M42" s="286"/>
      <c r="N42" s="286"/>
      <c r="O42" s="286"/>
      <c r="P42" s="286"/>
      <c r="Q42" s="287"/>
      <c r="R42" s="285"/>
      <c r="S42" s="287"/>
    </row>
    <row r="43" spans="2:19" s="10" customFormat="1" ht="18" customHeight="1">
      <c r="B43" s="150" t="s">
        <v>137</v>
      </c>
      <c r="C43" s="233"/>
      <c r="D43" s="289"/>
      <c r="E43" s="290"/>
      <c r="F43" s="290"/>
      <c r="G43" s="291"/>
      <c r="H43" s="292"/>
      <c r="I43" s="290"/>
      <c r="J43" s="290"/>
      <c r="K43" s="290"/>
      <c r="L43" s="290"/>
      <c r="M43" s="290"/>
      <c r="N43" s="290"/>
      <c r="O43" s="290"/>
      <c r="P43" s="290"/>
      <c r="Q43" s="291"/>
      <c r="R43" s="289"/>
      <c r="S43" s="291"/>
    </row>
    <row r="44" spans="3:18" ht="6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2:18" ht="9" customHeight="1">
      <c r="B45" s="2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10"/>
    </row>
    <row r="46" spans="2:18" ht="21" customHeight="1">
      <c r="B46" s="30"/>
      <c r="C46" s="467"/>
      <c r="D46" s="467"/>
      <c r="E46" s="31"/>
      <c r="F46" s="31"/>
      <c r="G46" s="31"/>
      <c r="H46" s="466"/>
      <c r="I46" s="466"/>
      <c r="J46" s="466"/>
      <c r="K46" s="466"/>
      <c r="L46" s="466"/>
      <c r="M46" s="79"/>
      <c r="N46" s="79"/>
      <c r="O46" s="79"/>
      <c r="P46" s="79"/>
      <c r="Q46" s="79"/>
      <c r="R46" s="10"/>
    </row>
    <row r="47" spans="2:158" s="9" customFormat="1" ht="11.25" customHeight="1">
      <c r="B47" s="32"/>
      <c r="C47" s="471" t="s">
        <v>81</v>
      </c>
      <c r="D47" s="470"/>
      <c r="E47" s="129"/>
      <c r="F47" s="130"/>
      <c r="G47" s="131"/>
      <c r="H47" s="470" t="s">
        <v>83</v>
      </c>
      <c r="I47" s="470"/>
      <c r="J47" s="470"/>
      <c r="K47" s="470"/>
      <c r="L47" s="470"/>
      <c r="M47" s="132"/>
      <c r="N47" s="132"/>
      <c r="O47" s="132"/>
      <c r="P47" s="132"/>
      <c r="Q47" s="132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</row>
    <row r="48" spans="2:18" ht="24.75" customHeight="1">
      <c r="B48" s="30"/>
      <c r="C48" s="467"/>
      <c r="D48" s="467"/>
      <c r="E48" s="31"/>
      <c r="F48" s="33"/>
      <c r="G48" s="33"/>
      <c r="H48" s="466"/>
      <c r="I48" s="466"/>
      <c r="J48" s="466"/>
      <c r="K48" s="466"/>
      <c r="L48" s="466"/>
      <c r="M48" s="79"/>
      <c r="N48" s="79"/>
      <c r="O48" s="79"/>
      <c r="P48" s="79"/>
      <c r="Q48" s="79"/>
      <c r="R48" s="10"/>
    </row>
    <row r="49" spans="2:158" s="9" customFormat="1" ht="15.75" customHeight="1">
      <c r="B49" s="32"/>
      <c r="C49" s="468" t="s">
        <v>82</v>
      </c>
      <c r="D49" s="469"/>
      <c r="E49" s="133"/>
      <c r="F49" s="133"/>
      <c r="G49" s="134"/>
      <c r="H49" s="470" t="s">
        <v>83</v>
      </c>
      <c r="I49" s="470"/>
      <c r="J49" s="470"/>
      <c r="K49" s="470"/>
      <c r="L49" s="470"/>
      <c r="M49" s="135"/>
      <c r="N49" s="135"/>
      <c r="O49" s="135"/>
      <c r="P49" s="135"/>
      <c r="Q49" s="135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</row>
    <row r="50" spans="2:18" ht="25.5" customHeight="1">
      <c r="B50" s="30"/>
      <c r="C50" s="467"/>
      <c r="D50" s="467"/>
      <c r="E50" s="31"/>
      <c r="F50" s="31"/>
      <c r="G50" s="31"/>
      <c r="H50" s="466"/>
      <c r="I50" s="466"/>
      <c r="J50" s="466"/>
      <c r="K50" s="466"/>
      <c r="L50" s="466"/>
      <c r="M50" s="136"/>
      <c r="N50" s="136"/>
      <c r="O50" s="136"/>
      <c r="P50" s="34"/>
      <c r="Q50" s="35"/>
      <c r="R50" s="10"/>
    </row>
    <row r="51" spans="2:158" s="8" customFormat="1" ht="15">
      <c r="B51" s="36"/>
      <c r="C51" s="480" t="s">
        <v>55</v>
      </c>
      <c r="D51" s="481"/>
      <c r="E51" s="137"/>
      <c r="F51" s="133"/>
      <c r="G51" s="138"/>
      <c r="H51" s="470" t="s">
        <v>83</v>
      </c>
      <c r="I51" s="470"/>
      <c r="J51" s="470"/>
      <c r="K51" s="470"/>
      <c r="L51" s="470"/>
      <c r="M51" s="37"/>
      <c r="N51" s="37"/>
      <c r="O51" s="37"/>
      <c r="P51" s="139"/>
      <c r="Q51" s="139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</row>
    <row r="52" spans="2:18" ht="8.25" customHeight="1">
      <c r="B52" s="11"/>
      <c r="C52" s="79"/>
      <c r="D52" s="79"/>
      <c r="E52" s="38"/>
      <c r="F52" s="79"/>
      <c r="G52" s="79"/>
      <c r="H52" s="38"/>
      <c r="I52" s="38"/>
      <c r="J52" s="123"/>
      <c r="K52" s="39"/>
      <c r="L52" s="79"/>
      <c r="M52" s="10"/>
      <c r="N52" s="10"/>
      <c r="O52" s="10"/>
      <c r="P52" s="10"/>
      <c r="Q52" s="10"/>
      <c r="R52" s="10"/>
    </row>
    <row r="53" spans="2:18" ht="31.5" customHeight="1">
      <c r="B53" s="11"/>
      <c r="C53" s="140" t="s">
        <v>104</v>
      </c>
      <c r="D53" s="473"/>
      <c r="E53" s="473"/>
      <c r="F53" s="473"/>
      <c r="G53" s="79"/>
      <c r="H53" s="10"/>
      <c r="I53" s="124" t="s">
        <v>139</v>
      </c>
      <c r="J53" s="472"/>
      <c r="K53" s="472"/>
      <c r="L53" s="472"/>
      <c r="M53" s="38"/>
      <c r="N53" s="10"/>
      <c r="O53" s="124" t="s">
        <v>105</v>
      </c>
      <c r="P53" s="474"/>
      <c r="Q53" s="474"/>
      <c r="R53" s="474"/>
    </row>
    <row r="54" spans="3:18" ht="15">
      <c r="C54" s="1"/>
      <c r="D54" s="125"/>
      <c r="E54" s="2"/>
      <c r="F54" s="2"/>
      <c r="G54" s="79"/>
      <c r="H54" s="10"/>
      <c r="I54" s="1"/>
      <c r="J54" s="125"/>
      <c r="K54" s="1"/>
      <c r="L54" s="10"/>
      <c r="M54" s="1"/>
      <c r="N54" s="126"/>
      <c r="O54" s="10"/>
      <c r="P54" s="125"/>
      <c r="Q54" s="1"/>
      <c r="R54" s="10"/>
    </row>
    <row r="55" spans="3:18" ht="12.7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3:18" ht="12.7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  <row r="519" s="10" customFormat="1" ht="12.75"/>
    <row r="520" s="10" customFormat="1" ht="12.75"/>
    <row r="521" s="10" customFormat="1" ht="12.75"/>
    <row r="522" s="10" customFormat="1" ht="12.75"/>
    <row r="523" s="10" customFormat="1" ht="12.75"/>
    <row r="524" s="10" customFormat="1" ht="12.75"/>
    <row r="525" s="10" customFormat="1" ht="12.75"/>
    <row r="526" s="10" customFormat="1" ht="12.75"/>
    <row r="527" s="10" customFormat="1" ht="12.75"/>
    <row r="528" s="10" customFormat="1" ht="12.75"/>
    <row r="529" s="10" customFormat="1" ht="12.75"/>
    <row r="530" s="10" customFormat="1" ht="12.75"/>
    <row r="531" s="10" customFormat="1" ht="12.75"/>
    <row r="532" s="10" customFormat="1" ht="12.75"/>
    <row r="533" s="10" customFormat="1" ht="12.75"/>
    <row r="534" s="10" customFormat="1" ht="12.75"/>
    <row r="535" s="10" customFormat="1" ht="12.75"/>
    <row r="536" s="10" customFormat="1" ht="12.75"/>
    <row r="537" s="10" customFormat="1" ht="12.75"/>
    <row r="538" s="10" customFormat="1" ht="12.75"/>
    <row r="539" s="10" customFormat="1" ht="12.75"/>
    <row r="540" s="10" customFormat="1" ht="12.75"/>
    <row r="541" s="10" customFormat="1" ht="12.75"/>
    <row r="542" s="10" customFormat="1" ht="12.75"/>
    <row r="543" s="10" customFormat="1" ht="12.75"/>
    <row r="544" s="10" customFormat="1" ht="12.75"/>
    <row r="545" s="10" customFormat="1" ht="12.75"/>
    <row r="546" s="10" customFormat="1" ht="12.75"/>
    <row r="547" s="10" customFormat="1" ht="12.75"/>
    <row r="548" s="10" customFormat="1" ht="12.75"/>
    <row r="549" s="10" customFormat="1" ht="12.75"/>
    <row r="550" s="10" customFormat="1" ht="12.75"/>
    <row r="551" s="10" customFormat="1" ht="12.75"/>
    <row r="552" s="10" customFormat="1" ht="12.75"/>
    <row r="553" s="10" customFormat="1" ht="12.75"/>
    <row r="554" s="10" customFormat="1" ht="12.75"/>
    <row r="555" s="10" customFormat="1" ht="12.75"/>
    <row r="556" s="10" customFormat="1" ht="12.75"/>
    <row r="557" s="10" customFormat="1" ht="12.75"/>
    <row r="558" s="10" customFormat="1" ht="12.75"/>
    <row r="559" s="10" customFormat="1" ht="12.75"/>
    <row r="560" s="10" customFormat="1" ht="12.75"/>
    <row r="561" s="10" customFormat="1" ht="12.75"/>
    <row r="562" s="10" customFormat="1" ht="12.75"/>
    <row r="563" s="10" customFormat="1" ht="12.75"/>
    <row r="564" s="10" customFormat="1" ht="12.75"/>
    <row r="565" s="10" customFormat="1" ht="12.75"/>
    <row r="566" s="10" customFormat="1" ht="12.75"/>
    <row r="567" s="10" customFormat="1" ht="12.75"/>
    <row r="568" s="10" customFormat="1" ht="12.75"/>
    <row r="569" s="10" customFormat="1" ht="12.75"/>
    <row r="570" s="10" customFormat="1" ht="12.75"/>
    <row r="571" s="10" customFormat="1" ht="12.75"/>
    <row r="572" s="10" customFormat="1" ht="12.75"/>
    <row r="573" s="10" customFormat="1" ht="12.75"/>
    <row r="574" s="10" customFormat="1" ht="12.75"/>
    <row r="575" s="10" customFormat="1" ht="12.75"/>
    <row r="576" s="10" customFormat="1" ht="12.75"/>
    <row r="577" s="10" customFormat="1" ht="12.75"/>
    <row r="578" s="10" customFormat="1" ht="12.75"/>
    <row r="579" s="10" customFormat="1" ht="12.75"/>
    <row r="580" s="10" customFormat="1" ht="12.75"/>
    <row r="581" s="10" customFormat="1" ht="12.75"/>
    <row r="582" s="10" customFormat="1" ht="12.75"/>
    <row r="583" s="10" customFormat="1" ht="12.75"/>
    <row r="584" s="10" customFormat="1" ht="12.75"/>
    <row r="585" s="10" customFormat="1" ht="12.75"/>
    <row r="586" s="10" customFormat="1" ht="12.75"/>
    <row r="587" s="10" customFormat="1" ht="12.75"/>
    <row r="588" s="10" customFormat="1" ht="12.75"/>
    <row r="589" s="10" customFormat="1" ht="12.75"/>
    <row r="590" s="10" customFormat="1" ht="12.75"/>
    <row r="591" s="10" customFormat="1" ht="12.75"/>
    <row r="592" s="10" customFormat="1" ht="12.75"/>
    <row r="593" s="10" customFormat="1" ht="12.75"/>
    <row r="594" s="10" customFormat="1" ht="12.75"/>
    <row r="595" s="10" customFormat="1" ht="12.75"/>
    <row r="596" s="10" customFormat="1" ht="12.75"/>
    <row r="597" s="10" customFormat="1" ht="12.75"/>
    <row r="598" s="10" customFormat="1" ht="12.75"/>
    <row r="599" s="10" customFormat="1" ht="12.75"/>
    <row r="600" s="10" customFormat="1" ht="12.75"/>
    <row r="601" s="10" customFormat="1" ht="12.75"/>
    <row r="602" s="10" customFormat="1" ht="12.75"/>
    <row r="603" s="10" customFormat="1" ht="12.75"/>
    <row r="604" s="10" customFormat="1" ht="12.75"/>
    <row r="605" s="10" customFormat="1" ht="12.75"/>
    <row r="606" s="10" customFormat="1" ht="12.75"/>
    <row r="607" s="10" customFormat="1" ht="12.75"/>
    <row r="608" s="10" customFormat="1" ht="12.75"/>
    <row r="609" s="10" customFormat="1" ht="12.75"/>
    <row r="610" s="10" customFormat="1" ht="12.75"/>
    <row r="611" s="10" customFormat="1" ht="12.75"/>
    <row r="612" s="10" customFormat="1" ht="12.75"/>
    <row r="613" s="10" customFormat="1" ht="12.75"/>
    <row r="614" s="10" customFormat="1" ht="12.75"/>
    <row r="615" s="10" customFormat="1" ht="12.75"/>
    <row r="616" s="10" customFormat="1" ht="12.75"/>
    <row r="617" s="10" customFormat="1" ht="12.75"/>
    <row r="618" s="10" customFormat="1" ht="12.75"/>
    <row r="619" s="10" customFormat="1" ht="12.75"/>
    <row r="620" s="10" customFormat="1" ht="12.75"/>
    <row r="621" s="10" customFormat="1" ht="12.75"/>
    <row r="622" s="10" customFormat="1" ht="12.75"/>
    <row r="623" s="10" customFormat="1" ht="12.75"/>
    <row r="624" s="10" customFormat="1" ht="12.75"/>
    <row r="625" s="10" customFormat="1" ht="12.75"/>
    <row r="626" s="10" customFormat="1" ht="12.75"/>
    <row r="627" s="10" customFormat="1" ht="12.75"/>
    <row r="628" s="10" customFormat="1" ht="12.75"/>
    <row r="629" s="10" customFormat="1" ht="12.75"/>
    <row r="630" s="10" customFormat="1" ht="12.75"/>
    <row r="631" s="10" customFormat="1" ht="12.75"/>
    <row r="632" s="10" customFormat="1" ht="12.75"/>
    <row r="633" s="10" customFormat="1" ht="12.75"/>
    <row r="634" s="10" customFormat="1" ht="12.75"/>
    <row r="635" s="10" customFormat="1" ht="12.75"/>
    <row r="636" s="10" customFormat="1" ht="12.75"/>
    <row r="637" s="10" customFormat="1" ht="12.75"/>
    <row r="638" s="10" customFormat="1" ht="12.75"/>
    <row r="639" s="10" customFormat="1" ht="12.75"/>
    <row r="640" s="10" customFormat="1" ht="12.75"/>
    <row r="641" s="10" customFormat="1" ht="12.75"/>
    <row r="642" s="10" customFormat="1" ht="12.75"/>
    <row r="643" s="10" customFormat="1" ht="12.75"/>
    <row r="644" s="10" customFormat="1" ht="12.75"/>
    <row r="645" s="10" customFormat="1" ht="12.75"/>
    <row r="646" s="10" customFormat="1" ht="12.75"/>
    <row r="647" s="10" customFormat="1" ht="12.75"/>
    <row r="648" s="10" customFormat="1" ht="12.75"/>
    <row r="649" s="10" customFormat="1" ht="12.75"/>
    <row r="650" s="10" customFormat="1" ht="12.75"/>
    <row r="651" s="10" customFormat="1" ht="12.75"/>
    <row r="652" s="10" customFormat="1" ht="12.75"/>
    <row r="653" s="10" customFormat="1" ht="12.75"/>
    <row r="654" s="10" customFormat="1" ht="12.75"/>
    <row r="655" s="10" customFormat="1" ht="12.75"/>
    <row r="656" s="10" customFormat="1" ht="12.75"/>
    <row r="657" s="10" customFormat="1" ht="12.75"/>
    <row r="658" s="10" customFormat="1" ht="12.75"/>
    <row r="659" s="10" customFormat="1" ht="12.75"/>
    <row r="660" s="10" customFormat="1" ht="12.75"/>
    <row r="661" s="10" customFormat="1" ht="12.75"/>
    <row r="662" s="10" customFormat="1" ht="12.75"/>
    <row r="663" s="10" customFormat="1" ht="12.75"/>
    <row r="664" s="10" customFormat="1" ht="12.75"/>
    <row r="665" s="10" customFormat="1" ht="12.75"/>
    <row r="666" s="10" customFormat="1" ht="12.75"/>
    <row r="667" s="10" customFormat="1" ht="12.75"/>
    <row r="668" s="10" customFormat="1" ht="12.75"/>
    <row r="669" s="10" customFormat="1" ht="12.75"/>
    <row r="670" s="10" customFormat="1" ht="12.75"/>
    <row r="671" s="10" customFormat="1" ht="12.75"/>
    <row r="672" s="10" customFormat="1" ht="12.75"/>
    <row r="673" s="10" customFormat="1" ht="12.75"/>
    <row r="674" s="10" customFormat="1" ht="12.75"/>
    <row r="675" s="10" customFormat="1" ht="12.75"/>
    <row r="676" s="10" customFormat="1" ht="12.75"/>
    <row r="677" s="10" customFormat="1" ht="12.75"/>
    <row r="678" s="10" customFormat="1" ht="12.75"/>
    <row r="679" s="10" customFormat="1" ht="12.75"/>
    <row r="680" s="10" customFormat="1" ht="12.75"/>
    <row r="681" s="10" customFormat="1" ht="12.75"/>
    <row r="682" s="10" customFormat="1" ht="12.75"/>
    <row r="683" s="10" customFormat="1" ht="12.75"/>
    <row r="684" s="10" customFormat="1" ht="12.75"/>
    <row r="685" s="10" customFormat="1" ht="12.75"/>
    <row r="686" s="10" customFormat="1" ht="12.75"/>
    <row r="687" s="10" customFormat="1" ht="12.75"/>
    <row r="688" s="10" customFormat="1" ht="12.75"/>
    <row r="689" s="10" customFormat="1" ht="12.75"/>
    <row r="690" s="10" customFormat="1" ht="12.75"/>
    <row r="691" s="10" customFormat="1" ht="12.75"/>
    <row r="692" s="10" customFormat="1" ht="12.75"/>
    <row r="693" s="10" customFormat="1" ht="12.75"/>
    <row r="694" s="10" customFormat="1" ht="12.75"/>
    <row r="695" s="10" customFormat="1" ht="12.75"/>
    <row r="696" s="10" customFormat="1" ht="12.75"/>
    <row r="697" s="10" customFormat="1" ht="12.75"/>
    <row r="698" s="10" customFormat="1" ht="12.75"/>
    <row r="699" s="10" customFormat="1" ht="12.75"/>
    <row r="700" s="10" customFormat="1" ht="12.75"/>
    <row r="701" s="10" customFormat="1" ht="12.75"/>
    <row r="702" s="10" customFormat="1" ht="12.75"/>
    <row r="703" s="10" customFormat="1" ht="12.75"/>
    <row r="704" s="10" customFormat="1" ht="12.75"/>
    <row r="705" s="10" customFormat="1" ht="12.75"/>
    <row r="706" s="10" customFormat="1" ht="12.75"/>
    <row r="707" s="10" customFormat="1" ht="12.75"/>
    <row r="708" s="10" customFormat="1" ht="12.75"/>
    <row r="709" s="10" customFormat="1" ht="12.75"/>
    <row r="710" s="10" customFormat="1" ht="12.75"/>
    <row r="711" s="10" customFormat="1" ht="12.75"/>
    <row r="712" s="10" customFormat="1" ht="12.75"/>
    <row r="713" s="10" customFormat="1" ht="12.75"/>
    <row r="714" s="10" customFormat="1" ht="12.75"/>
    <row r="715" s="10" customFormat="1" ht="12.75"/>
    <row r="716" s="10" customFormat="1" ht="12.75"/>
    <row r="717" s="10" customFormat="1" ht="12.75"/>
    <row r="718" s="10" customFormat="1" ht="12.75"/>
    <row r="719" s="10" customFormat="1" ht="12.75"/>
    <row r="720" s="10" customFormat="1" ht="12.75"/>
    <row r="721" s="10" customFormat="1" ht="12.75"/>
    <row r="722" s="10" customFormat="1" ht="12.75"/>
    <row r="723" s="10" customFormat="1" ht="12.75"/>
    <row r="724" s="10" customFormat="1" ht="12.75"/>
    <row r="725" s="10" customFormat="1" ht="12.75"/>
    <row r="726" s="10" customFormat="1" ht="12.75"/>
    <row r="727" s="10" customFormat="1" ht="12.75"/>
    <row r="728" s="10" customFormat="1" ht="12.75"/>
    <row r="729" s="10" customFormat="1" ht="12.75"/>
    <row r="730" s="10" customFormat="1" ht="12.75"/>
    <row r="731" s="10" customFormat="1" ht="12.75"/>
    <row r="732" s="10" customFormat="1" ht="12.75"/>
    <row r="733" s="10" customFormat="1" ht="12.75"/>
    <row r="734" s="10" customFormat="1" ht="12.75"/>
    <row r="735" s="10" customFormat="1" ht="12.75"/>
    <row r="736" s="10" customFormat="1" ht="12.75"/>
    <row r="737" s="10" customFormat="1" ht="12.75"/>
    <row r="738" s="10" customFormat="1" ht="12.75"/>
    <row r="739" s="10" customFormat="1" ht="12.75"/>
    <row r="740" s="10" customFormat="1" ht="12.75"/>
    <row r="741" s="10" customFormat="1" ht="12.75"/>
    <row r="742" s="10" customFormat="1" ht="12.75"/>
    <row r="743" s="10" customFormat="1" ht="12.75"/>
    <row r="744" s="10" customFormat="1" ht="12.75"/>
    <row r="745" s="10" customFormat="1" ht="12.75"/>
    <row r="746" s="10" customFormat="1" ht="12.75"/>
    <row r="747" s="10" customFormat="1" ht="12.75"/>
    <row r="748" s="10" customFormat="1" ht="12.75"/>
    <row r="749" s="10" customFormat="1" ht="12.75"/>
    <row r="750" s="10" customFormat="1" ht="12.75"/>
    <row r="751" s="10" customFormat="1" ht="12.75"/>
    <row r="752" s="10" customFormat="1" ht="12.75"/>
    <row r="753" s="10" customFormat="1" ht="12.75"/>
    <row r="754" s="10" customFormat="1" ht="12.75"/>
    <row r="755" s="10" customFormat="1" ht="12.75"/>
    <row r="756" s="10" customFormat="1" ht="12.75"/>
    <row r="757" s="10" customFormat="1" ht="12.75"/>
    <row r="758" s="10" customFormat="1" ht="12.75"/>
    <row r="759" s="10" customFormat="1" ht="12.75"/>
    <row r="760" s="10" customFormat="1" ht="12.75"/>
    <row r="761" s="10" customFormat="1" ht="12.75"/>
    <row r="762" s="10" customFormat="1" ht="12.75"/>
    <row r="763" s="10" customFormat="1" ht="12.75"/>
    <row r="764" s="10" customFormat="1" ht="12.75"/>
    <row r="765" s="10" customFormat="1" ht="12.75"/>
    <row r="766" s="10" customFormat="1" ht="12.75"/>
    <row r="767" s="10" customFormat="1" ht="12.75"/>
    <row r="768" s="10" customFormat="1" ht="12.75"/>
    <row r="769" s="10" customFormat="1" ht="12.75"/>
    <row r="770" s="10" customFormat="1" ht="12.75"/>
    <row r="771" s="10" customFormat="1" ht="12.75"/>
    <row r="772" s="10" customFormat="1" ht="12.75"/>
    <row r="773" s="10" customFormat="1" ht="12.75"/>
    <row r="774" s="10" customFormat="1" ht="12.75"/>
    <row r="775" s="10" customFormat="1" ht="12.75"/>
    <row r="776" s="10" customFormat="1" ht="12.75"/>
    <row r="777" s="10" customFormat="1" ht="12.75"/>
    <row r="778" s="10" customFormat="1" ht="12.75"/>
    <row r="779" s="10" customFormat="1" ht="12.75"/>
    <row r="780" s="10" customFormat="1" ht="12.75"/>
    <row r="781" s="10" customFormat="1" ht="12.75"/>
    <row r="782" s="10" customFormat="1" ht="12.75"/>
    <row r="783" s="10" customFormat="1" ht="12.75"/>
    <row r="784" s="10" customFormat="1" ht="12.75"/>
    <row r="785" s="10" customFormat="1" ht="12.75"/>
    <row r="786" s="10" customFormat="1" ht="12.75"/>
    <row r="787" s="10" customFormat="1" ht="12.75"/>
    <row r="788" s="10" customFormat="1" ht="12.75"/>
    <row r="789" s="10" customFormat="1" ht="12.75"/>
    <row r="790" s="10" customFormat="1" ht="12.75"/>
    <row r="791" s="10" customFormat="1" ht="12.75"/>
    <row r="792" s="10" customFormat="1" ht="12.75"/>
    <row r="793" s="10" customFormat="1" ht="12.75"/>
    <row r="794" s="10" customFormat="1" ht="12.75"/>
    <row r="795" s="10" customFormat="1" ht="12.75"/>
    <row r="796" s="10" customFormat="1" ht="12.75"/>
    <row r="797" s="10" customFormat="1" ht="12.75"/>
    <row r="798" s="10" customFormat="1" ht="12.75"/>
    <row r="799" s="10" customFormat="1" ht="12.75"/>
    <row r="800" s="10" customFormat="1" ht="12.75"/>
    <row r="801" s="10" customFormat="1" ht="12.75"/>
    <row r="802" s="10" customFormat="1" ht="12.75"/>
    <row r="803" s="10" customFormat="1" ht="12.75"/>
    <row r="804" s="10" customFormat="1" ht="12.75"/>
    <row r="805" s="10" customFormat="1" ht="12.75"/>
    <row r="806" s="10" customFormat="1" ht="12.75"/>
    <row r="807" s="10" customFormat="1" ht="12.75"/>
    <row r="808" s="10" customFormat="1" ht="12.75"/>
    <row r="809" s="10" customFormat="1" ht="12.75"/>
    <row r="810" s="10" customFormat="1" ht="12.75"/>
    <row r="811" s="10" customFormat="1" ht="12.75"/>
    <row r="812" s="10" customFormat="1" ht="12.75"/>
    <row r="813" s="10" customFormat="1" ht="12.75"/>
    <row r="814" s="10" customFormat="1" ht="12.75"/>
    <row r="815" s="10" customFormat="1" ht="12.75"/>
    <row r="816" s="10" customFormat="1" ht="12.75"/>
    <row r="817" s="10" customFormat="1" ht="12.75"/>
    <row r="818" s="10" customFormat="1" ht="12.75"/>
    <row r="819" s="10" customFormat="1" ht="12.75"/>
    <row r="820" s="10" customFormat="1" ht="12.75"/>
    <row r="821" s="10" customFormat="1" ht="12.75"/>
    <row r="822" s="10" customFormat="1" ht="12.75"/>
    <row r="823" s="10" customFormat="1" ht="12.75"/>
    <row r="824" s="10" customFormat="1" ht="12.75"/>
    <row r="825" s="10" customFormat="1" ht="12.75"/>
    <row r="826" s="10" customFormat="1" ht="12.75"/>
    <row r="827" s="10" customFormat="1" ht="12.75"/>
    <row r="828" s="10" customFormat="1" ht="12.75"/>
    <row r="829" s="10" customFormat="1" ht="12.75"/>
    <row r="830" s="10" customFormat="1" ht="12.75"/>
    <row r="831" s="10" customFormat="1" ht="12.75"/>
    <row r="832" s="10" customFormat="1" ht="12.75"/>
    <row r="833" s="10" customFormat="1" ht="12.75"/>
    <row r="834" s="10" customFormat="1" ht="12.75"/>
    <row r="835" s="10" customFormat="1" ht="12.75"/>
    <row r="836" s="10" customFormat="1" ht="12.75"/>
    <row r="837" s="10" customFormat="1" ht="12.75"/>
    <row r="838" s="10" customFormat="1" ht="12.75"/>
    <row r="839" s="10" customFormat="1" ht="12.75"/>
    <row r="840" s="10" customFormat="1" ht="12.75"/>
    <row r="841" s="10" customFormat="1" ht="12.75"/>
    <row r="842" s="10" customFormat="1" ht="12.75"/>
    <row r="843" s="10" customFormat="1" ht="12.75"/>
    <row r="844" s="10" customFormat="1" ht="12.75"/>
    <row r="845" s="10" customFormat="1" ht="12.75"/>
    <row r="846" s="10" customFormat="1" ht="12.75"/>
    <row r="847" s="10" customFormat="1" ht="12.75"/>
    <row r="848" s="10" customFormat="1" ht="12.75"/>
    <row r="849" s="10" customFormat="1" ht="12.75"/>
    <row r="850" s="10" customFormat="1" ht="12.75"/>
    <row r="851" s="10" customFormat="1" ht="12.75"/>
    <row r="852" s="10" customFormat="1" ht="12.75"/>
    <row r="853" s="10" customFormat="1" ht="12.75"/>
    <row r="854" s="10" customFormat="1" ht="12.75"/>
    <row r="855" s="10" customFormat="1" ht="12.75"/>
    <row r="856" s="10" customFormat="1" ht="12.75"/>
    <row r="857" s="10" customFormat="1" ht="12.75"/>
    <row r="858" s="10" customFormat="1" ht="12.75"/>
    <row r="859" s="10" customFormat="1" ht="12.75"/>
    <row r="860" s="10" customFormat="1" ht="12.75"/>
    <row r="861" s="10" customFormat="1" ht="12.75"/>
    <row r="862" s="10" customFormat="1" ht="12.75"/>
    <row r="863" s="10" customFormat="1" ht="12.75"/>
    <row r="864" s="10" customFormat="1" ht="12.75"/>
    <row r="865" s="10" customFormat="1" ht="12.75"/>
    <row r="866" s="10" customFormat="1" ht="12.75"/>
    <row r="867" s="10" customFormat="1" ht="12.75"/>
    <row r="868" s="10" customFormat="1" ht="12.75"/>
    <row r="869" s="10" customFormat="1" ht="12.75"/>
    <row r="870" s="10" customFormat="1" ht="12.75"/>
    <row r="871" s="10" customFormat="1" ht="12.75"/>
    <row r="872" s="10" customFormat="1" ht="12.75"/>
    <row r="873" s="10" customFormat="1" ht="12.75"/>
    <row r="874" s="10" customFormat="1" ht="12.75"/>
    <row r="875" s="10" customFormat="1" ht="12.75"/>
    <row r="876" s="10" customFormat="1" ht="12.75"/>
    <row r="877" s="10" customFormat="1" ht="12.75"/>
    <row r="878" s="10" customFormat="1" ht="12.75"/>
    <row r="879" s="10" customFormat="1" ht="12.75"/>
    <row r="880" s="10" customFormat="1" ht="12.75"/>
    <row r="881" s="10" customFormat="1" ht="12.75"/>
    <row r="882" s="10" customFormat="1" ht="12.75"/>
    <row r="883" s="10" customFormat="1" ht="12.75"/>
    <row r="884" s="10" customFormat="1" ht="12.75"/>
    <row r="885" s="10" customFormat="1" ht="12.75"/>
    <row r="886" s="10" customFormat="1" ht="12.75"/>
    <row r="887" s="10" customFormat="1" ht="12.75"/>
    <row r="888" s="10" customFormat="1" ht="12.75"/>
    <row r="889" s="10" customFormat="1" ht="12.75"/>
    <row r="890" s="10" customFormat="1" ht="12.75"/>
    <row r="891" s="10" customFormat="1" ht="12.75"/>
    <row r="892" s="10" customFormat="1" ht="12.75"/>
    <row r="893" s="10" customFormat="1" ht="12.75"/>
    <row r="894" s="10" customFormat="1" ht="12.75"/>
    <row r="895" s="10" customFormat="1" ht="12.75"/>
    <row r="896" s="10" customFormat="1" ht="12.75"/>
    <row r="897" s="10" customFormat="1" ht="12.75"/>
    <row r="898" s="10" customFormat="1" ht="12.75"/>
    <row r="899" s="10" customFormat="1" ht="12.75"/>
    <row r="900" s="10" customFormat="1" ht="12.75"/>
    <row r="901" s="10" customFormat="1" ht="12.75"/>
    <row r="902" s="10" customFormat="1" ht="12.75"/>
    <row r="903" s="10" customFormat="1" ht="12.75"/>
    <row r="904" s="10" customFormat="1" ht="12.75"/>
    <row r="905" s="10" customFormat="1" ht="12.75"/>
    <row r="906" s="10" customFormat="1" ht="12.75"/>
    <row r="907" s="10" customFormat="1" ht="12.75"/>
    <row r="908" s="10" customFormat="1" ht="12.75"/>
    <row r="909" s="10" customFormat="1" ht="12.75"/>
    <row r="910" s="10" customFormat="1" ht="12.75"/>
    <row r="911" s="10" customFormat="1" ht="12.75"/>
    <row r="912" s="10" customFormat="1" ht="12.75"/>
    <row r="913" s="10" customFormat="1" ht="12.75"/>
    <row r="914" s="10" customFormat="1" ht="12.75"/>
    <row r="915" s="10" customFormat="1" ht="12.75"/>
    <row r="916" s="10" customFormat="1" ht="12.75"/>
    <row r="917" s="10" customFormat="1" ht="12.75"/>
    <row r="918" s="10" customFormat="1" ht="12.75"/>
    <row r="919" s="10" customFormat="1" ht="12.75"/>
    <row r="920" s="10" customFormat="1" ht="12.75"/>
    <row r="921" s="10" customFormat="1" ht="12.75"/>
    <row r="922" s="10" customFormat="1" ht="12.75"/>
    <row r="923" s="10" customFormat="1" ht="12.75"/>
    <row r="924" s="10" customFormat="1" ht="12.75"/>
    <row r="925" s="10" customFormat="1" ht="12.75"/>
    <row r="926" s="10" customFormat="1" ht="12.75"/>
    <row r="927" s="10" customFormat="1" ht="12.75"/>
    <row r="928" s="10" customFormat="1" ht="12.75"/>
    <row r="929" s="10" customFormat="1" ht="12.75"/>
    <row r="930" s="10" customFormat="1" ht="12.75"/>
    <row r="931" s="10" customFormat="1" ht="12.75"/>
    <row r="932" s="10" customFormat="1" ht="12.75"/>
    <row r="933" s="10" customFormat="1" ht="12.75"/>
    <row r="934" s="10" customFormat="1" ht="12.75"/>
    <row r="935" s="10" customFormat="1" ht="12.75"/>
    <row r="936" s="10" customFormat="1" ht="12.75"/>
    <row r="937" s="10" customFormat="1" ht="12.75"/>
    <row r="938" s="10" customFormat="1" ht="12.75"/>
    <row r="939" s="10" customFormat="1" ht="12.75"/>
    <row r="940" s="10" customFormat="1" ht="12.75"/>
    <row r="941" s="10" customFormat="1" ht="12.75"/>
    <row r="942" s="10" customFormat="1" ht="12.75"/>
    <row r="943" s="10" customFormat="1" ht="12.75"/>
    <row r="944" s="10" customFormat="1" ht="12.75"/>
    <row r="945" s="10" customFormat="1" ht="12.75"/>
    <row r="946" s="10" customFormat="1" ht="12.75"/>
  </sheetData>
  <sheetProtection password="CF42" sheet="1" insertRows="0" deleteRows="0" selectLockedCells="1"/>
  <mergeCells count="29">
    <mergeCell ref="J53:L53"/>
    <mergeCell ref="D53:F53"/>
    <mergeCell ref="P53:R53"/>
    <mergeCell ref="B6:B8"/>
    <mergeCell ref="L6:M6"/>
    <mergeCell ref="F6:G6"/>
    <mergeCell ref="J6:K6"/>
    <mergeCell ref="C6:C8"/>
    <mergeCell ref="C51:D51"/>
    <mergeCell ref="C50:D50"/>
    <mergeCell ref="H46:L46"/>
    <mergeCell ref="C46:D46"/>
    <mergeCell ref="C48:D48"/>
    <mergeCell ref="C49:D49"/>
    <mergeCell ref="H51:L51"/>
    <mergeCell ref="H48:L48"/>
    <mergeCell ref="H50:L50"/>
    <mergeCell ref="H47:L47"/>
    <mergeCell ref="H49:L49"/>
    <mergeCell ref="C47:D47"/>
    <mergeCell ref="N6:O6"/>
    <mergeCell ref="P6:Q6"/>
    <mergeCell ref="H6:I6"/>
    <mergeCell ref="B2:Q2"/>
    <mergeCell ref="S6:S7"/>
    <mergeCell ref="C3:Q3"/>
    <mergeCell ref="I4:J4"/>
    <mergeCell ref="R6:R7"/>
    <mergeCell ref="D6:E6"/>
  </mergeCells>
  <conditionalFormatting sqref="J5">
    <cfRule type="containsText" priority="6" dxfId="19" operator="containsText" stopIfTrue="1" text="ЗАПОВНІТЬ місяць">
      <formula>NOT(ISERROR(SEARCH("ЗАПОВНІТЬ місяць",J5)))</formula>
    </cfRule>
  </conditionalFormatting>
  <conditionalFormatting sqref="C51 P51:Q51 P54 D54 C47 C49">
    <cfRule type="expression" priority="7" dxfId="20" stopIfTrue="1">
      <formula>NOT(ISERROR(SEARCH("ЗАПОВНІТЬ",C47)))</formula>
    </cfRule>
  </conditionalFormatting>
  <conditionalFormatting sqref="Q50 P53:Q53 D53">
    <cfRule type="expression" priority="8" dxfId="21" stopIfTrue="1">
      <formula>$I$59</formula>
    </cfRule>
  </conditionalFormatting>
  <conditionalFormatting sqref="J54">
    <cfRule type="containsText" priority="1" dxfId="19" operator="containsText" stopIfTrue="1" text="ЗАПОВНІТЬ">
      <formula>NOT(ISERROR(SEARCH("ЗАПОВНІТЬ",J54)))</formula>
    </cfRule>
  </conditionalFormatting>
  <printOptions/>
  <pageMargins left="0.2362204724409449" right="0.15748031496062992" top="0.2362204724409449" bottom="0.2362204724409449" header="0.15748031496062992" footer="0.1968503937007874"/>
  <pageSetup horizontalDpi="600" verticalDpi="600" orientation="landscape" paperSize="9" scale="51" r:id="rId1"/>
  <rowBreaks count="1" manualBreakCount="1">
    <brk id="5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6384" width="9.125" style="127" customWidth="1"/>
  </cols>
  <sheetData>
    <row r="2" ht="18">
      <c r="B2" s="4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Petrenko</dc:creator>
  <cp:keywords/>
  <dc:description/>
  <cp:lastModifiedBy>Світлана Шкурко</cp:lastModifiedBy>
  <cp:lastPrinted>2023-02-14T09:03:48Z</cp:lastPrinted>
  <dcterms:created xsi:type="dcterms:W3CDTF">2010-09-09T07:41:08Z</dcterms:created>
  <dcterms:modified xsi:type="dcterms:W3CDTF">2023-02-20T12:36:18Z</dcterms:modified>
  <cp:category/>
  <cp:version/>
  <cp:contentType/>
  <cp:contentStatus/>
</cp:coreProperties>
</file>